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52" activeTab="0"/>
  </bookViews>
  <sheets>
    <sheet name="代表建議" sheetId="1" r:id="rId1"/>
    <sheet name="附表5彙總" sheetId="2" state="hidden" r:id="rId2"/>
    <sheet name="附表6彙總" sheetId="3" state="hidden" r:id="rId3"/>
    <sheet name="附表7彙總" sheetId="4" state="hidden" r:id="rId4"/>
    <sheet name="附表8彙總" sheetId="5" state="hidden" r:id="rId5"/>
    <sheet name="附表9彙總" sheetId="6" state="hidden" r:id="rId6"/>
  </sheets>
  <definedNames/>
  <calcPr fullCalcOnLoad="1"/>
</workbook>
</file>

<file path=xl/sharedStrings.xml><?xml version="1.0" encoding="utf-8"?>
<sst xmlns="http://schemas.openxmlformats.org/spreadsheetml/2006/main" count="191" uniqueCount="77">
  <si>
    <t>附件二</t>
  </si>
  <si>
    <r>
      <t>(</t>
    </r>
    <r>
      <rPr>
        <sz val="14"/>
        <color indexed="8"/>
        <rFont val="標楷體"/>
        <family val="4"/>
      </rPr>
      <t>本表為季報表</t>
    </r>
    <r>
      <rPr>
        <sz val="14"/>
        <color indexed="8"/>
        <rFont val="Times New Roman"/>
        <family val="1"/>
      </rPr>
      <t>)</t>
    </r>
  </si>
  <si>
    <t>單位：千元</t>
  </si>
  <si>
    <t>代表姓名</t>
  </si>
  <si>
    <t>建議項目及內容</t>
  </si>
  <si>
    <t>建議地點</t>
  </si>
  <si>
    <t>建議金額</t>
  </si>
  <si>
    <t>辦理情形</t>
  </si>
  <si>
    <t>辦理金額</t>
  </si>
  <si>
    <t>經費支用科目</t>
  </si>
  <si>
    <t>主辦機關</t>
  </si>
  <si>
    <t>有無涉及財物、工程或勞務之採購</t>
  </si>
  <si>
    <t>有無依政府採購法規定辦理(如未涉及採購則毋須填列)</t>
  </si>
  <si>
    <t>得標廠商(如未涉及採購則毋須填列)</t>
  </si>
  <si>
    <t>本季無代表建議事項</t>
  </si>
  <si>
    <r>
      <t>合</t>
    </r>
    <r>
      <rPr>
        <sz val="14"/>
        <color indexed="8"/>
        <rFont val="Times New Roman"/>
        <family val="1"/>
      </rPr>
      <t xml:space="preserve">          </t>
    </r>
    <r>
      <rPr>
        <sz val="14"/>
        <color indexed="8"/>
        <rFont val="標楷體"/>
        <family val="4"/>
      </rPr>
      <t>計</t>
    </r>
  </si>
  <si>
    <r>
      <t>註：</t>
    </r>
    <r>
      <rPr>
        <sz val="12"/>
        <color indexed="8"/>
        <rFont val="Times New Roman"/>
        <family val="1"/>
      </rPr>
      <t>1.</t>
    </r>
    <r>
      <rPr>
        <sz val="12"/>
        <color indexed="8"/>
        <rFont val="標楷體"/>
        <family val="4"/>
      </rPr>
      <t>經費支用科目請填業務計畫及工作計畫或代收款、代辦經費。</t>
    </r>
  </si>
  <si>
    <r>
      <rPr>
        <sz val="12"/>
        <color indexed="9"/>
        <rFont val="標楷體"/>
        <family val="4"/>
      </rPr>
      <t>註：</t>
    </r>
    <r>
      <rPr>
        <sz val="12"/>
        <color indexed="8"/>
        <rFont val="標楷體"/>
        <family val="4"/>
      </rPr>
      <t>2.本表主辦機關請查填至課。</t>
    </r>
  </si>
  <si>
    <t>業務主管：</t>
  </si>
  <si>
    <t>主辦會計：</t>
  </si>
  <si>
    <t>機關首長：</t>
  </si>
  <si>
    <t>附表五</t>
  </si>
  <si>
    <t>95年度各鄉鎮市資本支出計畫保留數額表</t>
  </si>
  <si>
    <t>鄉鎮市別</t>
  </si>
  <si>
    <t>預算數</t>
  </si>
  <si>
    <t>決算數</t>
  </si>
  <si>
    <t>評分結果</t>
  </si>
  <si>
    <t>金額</t>
  </si>
  <si>
    <t>％</t>
  </si>
  <si>
    <t>合計</t>
  </si>
  <si>
    <t>太保市</t>
  </si>
  <si>
    <t>朴子市</t>
  </si>
  <si>
    <t>布袋鎮</t>
  </si>
  <si>
    <t>大林鎮</t>
  </si>
  <si>
    <t xml:space="preserve">民雄鄉 </t>
  </si>
  <si>
    <t>溪口鄉</t>
  </si>
  <si>
    <t>新港鄉</t>
  </si>
  <si>
    <t>六腳鄉</t>
  </si>
  <si>
    <t>東石鄉</t>
  </si>
  <si>
    <t>義竹鄉</t>
  </si>
  <si>
    <t>鹿草鄉</t>
  </si>
  <si>
    <t>水上鄉</t>
  </si>
  <si>
    <t>中埔鄉</t>
  </si>
  <si>
    <t>竹崎鄉</t>
  </si>
  <si>
    <t>梅山鄉</t>
  </si>
  <si>
    <t>番路鄉</t>
  </si>
  <si>
    <t>大埔鄉</t>
  </si>
  <si>
    <t>阿里山鄉</t>
  </si>
  <si>
    <t>評分說明：</t>
  </si>
  <si>
    <t>以各鄉鎮市公所資本支出計畫保留數平均比率為基準比率，基準分數3分，每增(減)2%扣(加)0.1分，扣至0分為止或加至滿分
為止。</t>
  </si>
  <si>
    <t>附表六</t>
  </si>
  <si>
    <t>95年度各鄉鎮市公所臨時人員決算數比較表</t>
  </si>
  <si>
    <t>95年度</t>
  </si>
  <si>
    <t>94年度</t>
  </si>
  <si>
    <t>人員精簡情形</t>
  </si>
  <si>
    <t>經費節省情形</t>
  </si>
  <si>
    <t>比較</t>
  </si>
  <si>
    <t>評分</t>
  </si>
  <si>
    <t>占權重50%</t>
  </si>
  <si>
    <t>人數</t>
  </si>
  <si>
    <t>評分說明：各鄉鎮市公所臨時人員精簡情形(占權重50%)及經費節省情形(占權重50%)決算數平均比率為基準比率，基準分數2分，</t>
  </si>
  <si>
    <t>每增(減)2%扣(加)0.1分，扣至0分為止或加至滿分為止。</t>
  </si>
  <si>
    <t>附表七</t>
  </si>
  <si>
    <t>95年度各鄉鎮市公所人事費決算數比較表</t>
  </si>
  <si>
    <t>評分說明：各鄉鎮市公所人事費(不含退休撫卹部分)經費節省情形決算數平均比率為基準比率，基準分數2分，每增(減)2%扣(加)0.1分，</t>
  </si>
  <si>
    <t>扣至０分為止或加至滿分為止。</t>
  </si>
  <si>
    <t>填表說明：本表人事費部份不含退休撫卹經費。</t>
  </si>
  <si>
    <t>附表八</t>
  </si>
  <si>
    <t>95年度各鄉鎮市公所加班費決算數比較表</t>
  </si>
  <si>
    <t>評分說明：各鄉鎮市公所加班費經費節省決算數平均比率為基準比率，基準分數2分，每增(減)2%扣(加)0.1分，扣至0分為止或加至滿分為止。</t>
  </si>
  <si>
    <t>附表九</t>
  </si>
  <si>
    <t>九十四年度各鄉鎮市公所國內外差旅費決算數比較表</t>
  </si>
  <si>
    <t>評分說明：各鄉鎮市公所國內外差旅費經費節省決算數平均比率為基準比率，基準分數2分，每增(減)2%扣(加)0.1分，扣至0分為止或加至滿分為止。</t>
  </si>
  <si>
    <r>
      <t>嘉義縣阿里山鄉</t>
    </r>
    <r>
      <rPr>
        <b/>
        <sz val="18"/>
        <color indexed="8"/>
        <rFont val="標楷體"/>
        <family val="4"/>
      </rPr>
      <t>公所112年度對代表所提地方建設建議事項處理明細表</t>
    </r>
  </si>
  <si>
    <r>
      <t xml:space="preserve">    3.本表為季報表，各季應於期限內於網站公告﹝</t>
    </r>
    <r>
      <rPr>
        <b/>
        <sz val="12"/>
        <color indexed="8"/>
        <rFont val="標楷體"/>
        <family val="4"/>
      </rPr>
      <t>第一季：4/10；第二季：7/10；第三季：10/10；第四季次年2/10</t>
    </r>
    <r>
      <rPr>
        <sz val="12"/>
        <color indexed="8"/>
        <rFont val="標楷體"/>
        <family val="4"/>
      </rPr>
      <t>﹞。</t>
    </r>
  </si>
  <si>
    <r>
      <t xml:space="preserve">    4.本表請每半年報送本府一次，請於</t>
    </r>
    <r>
      <rPr>
        <b/>
        <sz val="12"/>
        <color indexed="8"/>
        <rFont val="標楷體"/>
        <family val="4"/>
      </rPr>
      <t>7/10</t>
    </r>
    <r>
      <rPr>
        <sz val="12"/>
        <color indexed="8"/>
        <rFont val="標楷體"/>
        <family val="4"/>
      </rPr>
      <t>前及次年</t>
    </r>
    <r>
      <rPr>
        <b/>
        <sz val="12"/>
        <color indexed="8"/>
        <rFont val="標楷體"/>
        <family val="4"/>
      </rPr>
      <t>2/10</t>
    </r>
    <r>
      <rPr>
        <sz val="12"/>
        <color indexed="8"/>
        <rFont val="標楷體"/>
        <family val="4"/>
      </rPr>
      <t>前函報。</t>
    </r>
  </si>
  <si>
    <t>至112年6月止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</si>
</sst>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 &quot;#,##0.00&quot; &quot;;&quot;-&quot;#,##0.00&quot; &quot;;&quot; -&quot;00&quot; &quot;;&quot; &quot;@&quot; &quot;"/>
    <numFmt numFmtId="177" formatCode="0.0%"/>
    <numFmt numFmtId="178" formatCode="0.00&quot; &quot;"/>
    <numFmt numFmtId="179" formatCode="#,##0&quot; &quot;"/>
    <numFmt numFmtId="180" formatCode="&quot; &quot;#,##0&quot; &quot;;&quot;-&quot;#,##0&quot; &quot;;&quot; -&quot;00&quot; &quot;;&quot; &quot;@&quot; &quot;"/>
  </numFmts>
  <fonts count="61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b/>
      <sz val="18"/>
      <color indexed="8"/>
      <name val="標楷體"/>
      <family val="4"/>
    </font>
    <font>
      <sz val="14"/>
      <color indexed="8"/>
      <name val="Times New Roman"/>
      <family val="1"/>
    </font>
    <font>
      <sz val="14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9"/>
      <name val="標楷體"/>
      <family val="4"/>
    </font>
    <font>
      <sz val="9"/>
      <name val="新細明體"/>
      <family val="1"/>
    </font>
    <font>
      <b/>
      <sz val="12"/>
      <color indexed="8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0"/>
      <color indexed="8"/>
      <name val="標楷體"/>
      <family val="4"/>
    </font>
    <font>
      <sz val="11"/>
      <color indexed="8"/>
      <name val="標楷體"/>
      <family val="4"/>
    </font>
    <font>
      <sz val="11"/>
      <color indexed="8"/>
      <name val="新細明體"/>
      <family val="1"/>
    </font>
    <font>
      <b/>
      <u val="single"/>
      <sz val="18"/>
      <color indexed="8"/>
      <name val="標楷體"/>
      <family val="4"/>
    </font>
    <font>
      <sz val="12"/>
      <color theme="1"/>
      <name val="新細明體"/>
      <family val="1"/>
    </font>
    <font>
      <sz val="12"/>
      <color rgb="FF9C57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sz val="12"/>
      <color theme="0"/>
      <name val="新細明體"/>
      <family val="1"/>
    </font>
    <font>
      <sz val="18"/>
      <color theme="3"/>
      <name val="Calibri Light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標楷體"/>
      <family val="4"/>
    </font>
    <font>
      <sz val="14"/>
      <color rgb="FF000000"/>
      <name val="標楷體"/>
      <family val="4"/>
    </font>
    <font>
      <sz val="18"/>
      <color rgb="FF000000"/>
      <name val="Times New Roman"/>
      <family val="1"/>
    </font>
    <font>
      <b/>
      <u val="single"/>
      <sz val="18"/>
      <color rgb="FF000000"/>
      <name val="Times New Roman"/>
      <family val="1"/>
    </font>
    <font>
      <sz val="10"/>
      <color rgb="FF000000"/>
      <name val="標楷體"/>
      <family val="4"/>
    </font>
    <font>
      <sz val="12"/>
      <color rgb="FF000000"/>
      <name val="Times New Roman"/>
      <family val="1"/>
    </font>
    <font>
      <sz val="11"/>
      <color rgb="FF000000"/>
      <name val="標楷體"/>
      <family val="4"/>
    </font>
    <font>
      <sz val="11"/>
      <color rgb="FF000000"/>
      <name val="新細明體"/>
      <family val="1"/>
    </font>
    <font>
      <sz val="12"/>
      <color theme="1"/>
      <name val="標楷體"/>
      <family val="4"/>
    </font>
    <font>
      <b/>
      <u val="single"/>
      <sz val="18"/>
      <color rgb="FF000000"/>
      <name val="標楷體"/>
      <family val="4"/>
    </font>
    <font>
      <b/>
      <sz val="18"/>
      <color rgb="FF000000"/>
      <name val="標楷體"/>
      <family val="4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2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 applyNumberFormat="0" applyFont="0" applyBorder="0" applyProtection="0">
      <alignment vertical="center"/>
    </xf>
    <xf numFmtId="176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2" fillId="0" borderId="0" applyFont="0" applyFill="0" applyBorder="0" applyAlignment="0" applyProtection="0"/>
    <xf numFmtId="0" fontId="36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2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9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0" fillId="0" borderId="0" xfId="0" applyFont="1" applyAlignment="1">
      <alignment horizontal="right" vertical="center"/>
    </xf>
    <xf numFmtId="0" fontId="53" fillId="0" borderId="10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180" fontId="53" fillId="0" borderId="11" xfId="34" applyNumberFormat="1" applyFont="1" applyBorder="1" applyAlignment="1">
      <alignment vertical="center"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 wrapText="1"/>
    </xf>
    <xf numFmtId="49" fontId="50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2" xfId="0" applyFont="1" applyBorder="1" applyAlignment="1">
      <alignment horizontal="left"/>
    </xf>
    <xf numFmtId="0" fontId="0" fillId="0" borderId="12" xfId="0" applyBorder="1" applyAlignment="1">
      <alignment vertical="center"/>
    </xf>
    <xf numFmtId="177" fontId="0" fillId="0" borderId="12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0" fontId="55" fillId="0" borderId="13" xfId="0" applyFont="1" applyFill="1" applyBorder="1" applyAlignment="1">
      <alignment/>
    </xf>
    <xf numFmtId="0" fontId="56" fillId="0" borderId="0" xfId="0" applyFont="1" applyAlignment="1">
      <alignment vertical="center"/>
    </xf>
    <xf numFmtId="0" fontId="50" fillId="0" borderId="12" xfId="0" applyFont="1" applyBorder="1" applyAlignment="1">
      <alignment vertical="center"/>
    </xf>
    <xf numFmtId="0" fontId="49" fillId="0" borderId="0" xfId="0" applyFont="1" applyAlignment="1">
      <alignment horizontal="left" vertical="center" indent="5"/>
    </xf>
    <xf numFmtId="0" fontId="49" fillId="0" borderId="0" xfId="0" applyFont="1" applyAlignment="1">
      <alignment horizontal="right" vertical="center"/>
    </xf>
    <xf numFmtId="179" fontId="0" fillId="0" borderId="12" xfId="0" applyNumberFormat="1" applyBorder="1" applyAlignment="1">
      <alignment vertical="center"/>
    </xf>
    <xf numFmtId="0" fontId="55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34" applyNumberFormat="1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3" fontId="53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0" fontId="57" fillId="0" borderId="0" xfId="33" applyFont="1" applyFill="1" applyAlignment="1" applyProtection="1">
      <alignment vertical="center"/>
      <protection/>
    </xf>
    <xf numFmtId="0" fontId="50" fillId="0" borderId="12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49" fillId="0" borderId="0" xfId="0" applyFont="1" applyAlignment="1">
      <alignment horizontal="left" vertical="center" wrapText="1" indent="1"/>
    </xf>
    <xf numFmtId="0" fontId="49" fillId="0" borderId="12" xfId="0" applyFont="1" applyFill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4">
      <selection activeCell="G8" sqref="G8"/>
    </sheetView>
  </sheetViews>
  <sheetFormatPr defaultColWidth="9.875" defaultRowHeight="16.5"/>
  <cols>
    <col min="1" max="1" width="12.875" style="1" customWidth="1"/>
    <col min="2" max="2" width="21.25390625" style="1" customWidth="1"/>
    <col min="3" max="3" width="14.125" style="1" customWidth="1"/>
    <col min="4" max="4" width="15.50390625" style="1" bestFit="1" customWidth="1"/>
    <col min="5" max="5" width="13.50390625" style="1" customWidth="1"/>
    <col min="6" max="6" width="13.00390625" style="1" customWidth="1"/>
    <col min="7" max="7" width="12.625" style="1" customWidth="1"/>
    <col min="8" max="8" width="15.50390625" style="1" bestFit="1" customWidth="1"/>
    <col min="9" max="9" width="18.75390625" style="1" customWidth="1"/>
    <col min="10" max="10" width="14.00390625" style="1" customWidth="1"/>
    <col min="11" max="11" width="9.875" style="1" customWidth="1"/>
    <col min="12" max="16384" width="9.875" style="1" customWidth="1"/>
  </cols>
  <sheetData>
    <row r="1" ht="15.75">
      <c r="J1" s="2" t="s">
        <v>0</v>
      </c>
    </row>
    <row r="2" spans="1:10" ht="27" customHeight="1">
      <c r="A2" s="39" t="s">
        <v>73</v>
      </c>
      <c r="B2" s="39"/>
      <c r="C2" s="39"/>
      <c r="D2" s="39"/>
      <c r="E2" s="39"/>
      <c r="F2" s="39"/>
      <c r="G2" s="39"/>
      <c r="H2" s="39"/>
      <c r="I2" s="39"/>
      <c r="J2" s="3"/>
    </row>
    <row r="3" spans="1:10" ht="20.25" customHeight="1">
      <c r="A3" s="40" t="s">
        <v>76</v>
      </c>
      <c r="B3" s="40"/>
      <c r="C3" s="40"/>
      <c r="D3" s="40"/>
      <c r="E3" s="40"/>
      <c r="F3" s="40"/>
      <c r="G3" s="40"/>
      <c r="H3" s="40"/>
      <c r="I3" s="40"/>
      <c r="J3" s="3"/>
    </row>
    <row r="4" spans="1:10" ht="24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3"/>
    </row>
    <row r="5" spans="1:10" ht="18" customHeight="1">
      <c r="A5" s="4"/>
      <c r="B5" s="5"/>
      <c r="C5" s="5"/>
      <c r="D5" s="5"/>
      <c r="E5" s="5"/>
      <c r="G5" s="6"/>
      <c r="H5" s="6"/>
      <c r="I5" s="6"/>
      <c r="J5" s="7" t="s">
        <v>2</v>
      </c>
    </row>
    <row r="6" spans="1:10" s="29" customFormat="1" ht="30" customHeight="1">
      <c r="A6" s="38" t="s">
        <v>3</v>
      </c>
      <c r="B6" s="38" t="s">
        <v>4</v>
      </c>
      <c r="C6" s="38" t="s">
        <v>5</v>
      </c>
      <c r="D6" s="38" t="s">
        <v>6</v>
      </c>
      <c r="E6" s="38" t="s">
        <v>7</v>
      </c>
      <c r="F6" s="38"/>
      <c r="G6" s="38"/>
      <c r="H6" s="38"/>
      <c r="I6" s="38"/>
      <c r="J6" s="38"/>
    </row>
    <row r="7" spans="1:10" s="29" customFormat="1" ht="78.75">
      <c r="A7" s="38"/>
      <c r="B7" s="38"/>
      <c r="C7" s="38"/>
      <c r="D7" s="38"/>
      <c r="E7" s="30" t="s">
        <v>8</v>
      </c>
      <c r="F7" s="30" t="s">
        <v>9</v>
      </c>
      <c r="G7" s="30" t="s">
        <v>10</v>
      </c>
      <c r="H7" s="30" t="s">
        <v>11</v>
      </c>
      <c r="I7" s="30" t="s">
        <v>12</v>
      </c>
      <c r="J7" s="30" t="s">
        <v>13</v>
      </c>
    </row>
    <row r="8" spans="1:10" s="29" customFormat="1" ht="36" customHeight="1">
      <c r="A8" s="31"/>
      <c r="B8" s="32" t="s">
        <v>14</v>
      </c>
      <c r="C8" s="33"/>
      <c r="D8" s="34"/>
      <c r="E8" s="34"/>
      <c r="F8" s="33"/>
      <c r="G8" s="33"/>
      <c r="H8" s="33"/>
      <c r="I8" s="33"/>
      <c r="J8" s="33"/>
    </row>
    <row r="9" spans="1:10" ht="44.25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10" ht="24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24" customHeight="1">
      <c r="A11" s="10"/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28.5" customHeight="1">
      <c r="A12" s="38" t="s">
        <v>15</v>
      </c>
      <c r="B12" s="38"/>
      <c r="C12" s="38"/>
      <c r="D12" s="12">
        <f>SUM(D8:D11)</f>
        <v>0</v>
      </c>
      <c r="E12" s="12">
        <f>SUM(E8:E11)</f>
        <v>0</v>
      </c>
      <c r="F12" s="11"/>
      <c r="G12" s="11"/>
      <c r="H12" s="11"/>
      <c r="I12" s="11"/>
      <c r="J12" s="11"/>
    </row>
    <row r="13" ht="19.5" customHeight="1">
      <c r="A13" s="13" t="s">
        <v>16</v>
      </c>
    </row>
    <row r="14" ht="19.5" customHeight="1">
      <c r="A14" s="13" t="s">
        <v>17</v>
      </c>
    </row>
    <row r="15" s="36" customFormat="1" ht="19.5" customHeight="1">
      <c r="A15" s="35" t="s">
        <v>74</v>
      </c>
    </row>
    <row r="16" s="36" customFormat="1" ht="19.5" customHeight="1">
      <c r="A16" s="37" t="s">
        <v>75</v>
      </c>
    </row>
    <row r="17" ht="9" customHeight="1"/>
    <row r="18" spans="1:8" ht="15.75">
      <c r="A18" s="2" t="s">
        <v>18</v>
      </c>
      <c r="C18" s="2"/>
      <c r="D18" s="14" t="s">
        <v>19</v>
      </c>
      <c r="E18" s="2"/>
      <c r="F18" s="2"/>
      <c r="H18" s="2" t="s">
        <v>20</v>
      </c>
    </row>
    <row r="19" ht="15.75">
      <c r="B19" s="2"/>
    </row>
    <row r="74" ht="15.75">
      <c r="B74" s="2"/>
    </row>
  </sheetData>
  <sheetProtection/>
  <mergeCells count="9">
    <mergeCell ref="A12:C12"/>
    <mergeCell ref="A2:I2"/>
    <mergeCell ref="A3:I3"/>
    <mergeCell ref="A4:I4"/>
    <mergeCell ref="A6:A7"/>
    <mergeCell ref="B6:B7"/>
    <mergeCell ref="C6:C7"/>
    <mergeCell ref="D6:D7"/>
    <mergeCell ref="E6:J6"/>
  </mergeCells>
  <printOptions horizontalCentered="1"/>
  <pageMargins left="0.5905511811023623" right="0.3937007874015748" top="0.5905511811023623" bottom="0.5905511811023623" header="0.5118110236220472" footer="0.5118110236220472"/>
  <pageSetup firstPageNumber="5" useFirstPageNumber="1" fitToHeight="0" fitToWidth="0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"/>
    </sheetView>
  </sheetViews>
  <sheetFormatPr defaultColWidth="10.00390625" defaultRowHeight="16.5"/>
  <cols>
    <col min="1" max="1" width="19.375" style="0" customWidth="1"/>
    <col min="2" max="2" width="24.375" style="0" customWidth="1"/>
    <col min="3" max="3" width="24.625" style="0" customWidth="1"/>
    <col min="4" max="4" width="25.125" style="0" customWidth="1"/>
    <col min="5" max="5" width="30.50390625" style="0" customWidth="1"/>
    <col min="6" max="6" width="10.00390625" style="0" customWidth="1"/>
  </cols>
  <sheetData>
    <row r="1" spans="1:5" ht="19.5">
      <c r="A1" s="15" t="s">
        <v>21</v>
      </c>
      <c r="B1" s="16"/>
      <c r="C1" s="16"/>
      <c r="D1" s="16"/>
      <c r="E1" s="16"/>
    </row>
    <row r="2" spans="1:5" ht="19.5">
      <c r="A2" s="42" t="s">
        <v>22</v>
      </c>
      <c r="B2" s="42"/>
      <c r="C2" s="42"/>
      <c r="D2" s="42"/>
      <c r="E2" s="42"/>
    </row>
    <row r="3" spans="1:5" ht="19.5">
      <c r="A3" s="16"/>
      <c r="B3" s="16"/>
      <c r="C3" s="16"/>
      <c r="D3" s="16"/>
      <c r="E3" s="7" t="s">
        <v>2</v>
      </c>
    </row>
    <row r="4" spans="1:5" ht="19.5">
      <c r="A4" s="43" t="s">
        <v>23</v>
      </c>
      <c r="B4" s="43" t="s">
        <v>24</v>
      </c>
      <c r="C4" s="43" t="s">
        <v>25</v>
      </c>
      <c r="D4" s="43"/>
      <c r="E4" s="43" t="s">
        <v>26</v>
      </c>
    </row>
    <row r="5" spans="1:5" ht="19.5">
      <c r="A5" s="43"/>
      <c r="B5" s="43"/>
      <c r="C5" s="17" t="s">
        <v>27</v>
      </c>
      <c r="D5" s="17" t="s">
        <v>28</v>
      </c>
      <c r="E5" s="43"/>
    </row>
    <row r="6" spans="1:5" ht="19.5" customHeight="1">
      <c r="A6" s="18" t="s">
        <v>29</v>
      </c>
      <c r="B6" s="19">
        <f>SUM(B7:B24)</f>
        <v>0</v>
      </c>
      <c r="C6" s="19">
        <f>SUM(C7:C24)</f>
        <v>0</v>
      </c>
      <c r="D6" s="20" t="e">
        <f aca="true" t="shared" si="0" ref="D6:D24">ROUND(C6/B6,3)</f>
        <v>#DIV/0!</v>
      </c>
      <c r="E6" s="21">
        <v>3</v>
      </c>
    </row>
    <row r="7" spans="1:5" ht="19.5" customHeight="1">
      <c r="A7" s="18" t="s">
        <v>30</v>
      </c>
      <c r="B7" s="19"/>
      <c r="C7" s="19"/>
      <c r="D7" s="20" t="e">
        <f t="shared" si="0"/>
        <v>#DIV/0!</v>
      </c>
      <c r="E7" s="21" t="e">
        <f aca="true" t="shared" si="1" ref="E7:E24">IF(($E$6+($D$6-D7)*0.1/2%)&gt;=4,4,ROUND($E$6+($D$6-D7)*0.1/2%,2))</f>
        <v>#DIV/0!</v>
      </c>
    </row>
    <row r="8" spans="1:5" ht="19.5" customHeight="1">
      <c r="A8" s="18" t="s">
        <v>31</v>
      </c>
      <c r="B8" s="19"/>
      <c r="C8" s="19"/>
      <c r="D8" s="20" t="e">
        <f t="shared" si="0"/>
        <v>#DIV/0!</v>
      </c>
      <c r="E8" s="21" t="e">
        <f t="shared" si="1"/>
        <v>#DIV/0!</v>
      </c>
    </row>
    <row r="9" spans="1:5" ht="19.5" customHeight="1">
      <c r="A9" s="18" t="s">
        <v>32</v>
      </c>
      <c r="B9" s="19"/>
      <c r="C9" s="19"/>
      <c r="D9" s="20" t="e">
        <f t="shared" si="0"/>
        <v>#DIV/0!</v>
      </c>
      <c r="E9" s="21" t="e">
        <f t="shared" si="1"/>
        <v>#DIV/0!</v>
      </c>
    </row>
    <row r="10" spans="1:5" ht="19.5" customHeight="1">
      <c r="A10" s="18" t="s">
        <v>33</v>
      </c>
      <c r="B10" s="19"/>
      <c r="C10" s="19"/>
      <c r="D10" s="20" t="e">
        <f t="shared" si="0"/>
        <v>#DIV/0!</v>
      </c>
      <c r="E10" s="21" t="e">
        <f t="shared" si="1"/>
        <v>#DIV/0!</v>
      </c>
    </row>
    <row r="11" spans="1:5" ht="19.5" customHeight="1">
      <c r="A11" s="18" t="s">
        <v>34</v>
      </c>
      <c r="B11" s="19"/>
      <c r="C11" s="19"/>
      <c r="D11" s="20" t="e">
        <f t="shared" si="0"/>
        <v>#DIV/0!</v>
      </c>
      <c r="E11" s="21" t="e">
        <f t="shared" si="1"/>
        <v>#DIV/0!</v>
      </c>
    </row>
    <row r="12" spans="1:5" ht="19.5" customHeight="1">
      <c r="A12" s="18" t="s">
        <v>35</v>
      </c>
      <c r="B12" s="19"/>
      <c r="C12" s="19"/>
      <c r="D12" s="20" t="e">
        <f t="shared" si="0"/>
        <v>#DIV/0!</v>
      </c>
      <c r="E12" s="21" t="e">
        <f t="shared" si="1"/>
        <v>#DIV/0!</v>
      </c>
    </row>
    <row r="13" spans="1:5" ht="19.5" customHeight="1">
      <c r="A13" s="18" t="s">
        <v>36</v>
      </c>
      <c r="B13" s="19"/>
      <c r="C13" s="19"/>
      <c r="D13" s="20" t="e">
        <f t="shared" si="0"/>
        <v>#DIV/0!</v>
      </c>
      <c r="E13" s="21" t="e">
        <f t="shared" si="1"/>
        <v>#DIV/0!</v>
      </c>
    </row>
    <row r="14" spans="1:5" ht="19.5" customHeight="1">
      <c r="A14" s="18" t="s">
        <v>37</v>
      </c>
      <c r="B14" s="19"/>
      <c r="C14" s="19"/>
      <c r="D14" s="20" t="e">
        <f t="shared" si="0"/>
        <v>#DIV/0!</v>
      </c>
      <c r="E14" s="21" t="e">
        <f t="shared" si="1"/>
        <v>#DIV/0!</v>
      </c>
    </row>
    <row r="15" spans="1:5" ht="19.5" customHeight="1">
      <c r="A15" s="18" t="s">
        <v>38</v>
      </c>
      <c r="B15" s="19"/>
      <c r="C15" s="19"/>
      <c r="D15" s="20" t="e">
        <f t="shared" si="0"/>
        <v>#DIV/0!</v>
      </c>
      <c r="E15" s="21" t="e">
        <f t="shared" si="1"/>
        <v>#DIV/0!</v>
      </c>
    </row>
    <row r="16" spans="1:5" ht="19.5" customHeight="1">
      <c r="A16" s="18" t="s">
        <v>39</v>
      </c>
      <c r="B16" s="19"/>
      <c r="C16" s="19"/>
      <c r="D16" s="20" t="e">
        <f t="shared" si="0"/>
        <v>#DIV/0!</v>
      </c>
      <c r="E16" s="21" t="e">
        <f t="shared" si="1"/>
        <v>#DIV/0!</v>
      </c>
    </row>
    <row r="17" spans="1:5" ht="19.5" customHeight="1">
      <c r="A17" s="18" t="s">
        <v>40</v>
      </c>
      <c r="B17" s="19"/>
      <c r="C17" s="19"/>
      <c r="D17" s="20" t="e">
        <f t="shared" si="0"/>
        <v>#DIV/0!</v>
      </c>
      <c r="E17" s="21" t="e">
        <f t="shared" si="1"/>
        <v>#DIV/0!</v>
      </c>
    </row>
    <row r="18" spans="1:5" ht="19.5" customHeight="1">
      <c r="A18" s="18" t="s">
        <v>41</v>
      </c>
      <c r="B18" s="19"/>
      <c r="C18" s="19"/>
      <c r="D18" s="20" t="e">
        <f t="shared" si="0"/>
        <v>#DIV/0!</v>
      </c>
      <c r="E18" s="21" t="e">
        <f t="shared" si="1"/>
        <v>#DIV/0!</v>
      </c>
    </row>
    <row r="19" spans="1:5" ht="19.5" customHeight="1">
      <c r="A19" s="18" t="s">
        <v>42</v>
      </c>
      <c r="B19" s="19"/>
      <c r="C19" s="19"/>
      <c r="D19" s="20" t="e">
        <f t="shared" si="0"/>
        <v>#DIV/0!</v>
      </c>
      <c r="E19" s="21" t="e">
        <f t="shared" si="1"/>
        <v>#DIV/0!</v>
      </c>
    </row>
    <row r="20" spans="1:5" ht="19.5" customHeight="1">
      <c r="A20" s="18" t="s">
        <v>43</v>
      </c>
      <c r="B20" s="19"/>
      <c r="C20" s="19"/>
      <c r="D20" s="20" t="e">
        <f t="shared" si="0"/>
        <v>#DIV/0!</v>
      </c>
      <c r="E20" s="21" t="e">
        <f t="shared" si="1"/>
        <v>#DIV/0!</v>
      </c>
    </row>
    <row r="21" spans="1:5" ht="19.5" customHeight="1">
      <c r="A21" s="18" t="s">
        <v>44</v>
      </c>
      <c r="B21" s="19"/>
      <c r="C21" s="19"/>
      <c r="D21" s="20" t="e">
        <f t="shared" si="0"/>
        <v>#DIV/0!</v>
      </c>
      <c r="E21" s="21" t="e">
        <f t="shared" si="1"/>
        <v>#DIV/0!</v>
      </c>
    </row>
    <row r="22" spans="1:5" ht="19.5" customHeight="1">
      <c r="A22" s="18" t="s">
        <v>45</v>
      </c>
      <c r="B22" s="19"/>
      <c r="C22" s="19"/>
      <c r="D22" s="20" t="e">
        <f t="shared" si="0"/>
        <v>#DIV/0!</v>
      </c>
      <c r="E22" s="21" t="e">
        <f t="shared" si="1"/>
        <v>#DIV/0!</v>
      </c>
    </row>
    <row r="23" spans="1:5" ht="19.5" customHeight="1">
      <c r="A23" s="18" t="s">
        <v>46</v>
      </c>
      <c r="B23" s="19"/>
      <c r="C23" s="19"/>
      <c r="D23" s="20" t="e">
        <f t="shared" si="0"/>
        <v>#DIV/0!</v>
      </c>
      <c r="E23" s="21" t="e">
        <f t="shared" si="1"/>
        <v>#DIV/0!</v>
      </c>
    </row>
    <row r="24" spans="1:5" ht="19.5" customHeight="1">
      <c r="A24" s="18" t="s">
        <v>47</v>
      </c>
      <c r="B24" s="19"/>
      <c r="C24" s="19"/>
      <c r="D24" s="20" t="e">
        <f t="shared" si="0"/>
        <v>#DIV/0!</v>
      </c>
      <c r="E24" s="21" t="e">
        <f t="shared" si="1"/>
        <v>#DIV/0!</v>
      </c>
    </row>
    <row r="25" s="23" customFormat="1" ht="15">
      <c r="A25" s="22" t="s">
        <v>48</v>
      </c>
    </row>
    <row r="26" spans="1:6" ht="15.75">
      <c r="A26" s="44" t="s">
        <v>49</v>
      </c>
      <c r="B26" s="44"/>
      <c r="C26" s="44"/>
      <c r="D26" s="44"/>
      <c r="E26" s="44"/>
      <c r="F26" s="44"/>
    </row>
    <row r="27" spans="1:6" ht="15.75">
      <c r="A27" s="44"/>
      <c r="B27" s="44"/>
      <c r="C27" s="44"/>
      <c r="D27" s="44"/>
      <c r="E27" s="44"/>
      <c r="F27" s="44"/>
    </row>
  </sheetData>
  <sheetProtection/>
  <mergeCells count="6">
    <mergeCell ref="A2:E2"/>
    <mergeCell ref="A4:A5"/>
    <mergeCell ref="B4:B5"/>
    <mergeCell ref="C4:D4"/>
    <mergeCell ref="E4:E5"/>
    <mergeCell ref="A26:F27"/>
  </mergeCells>
  <printOptions horizontalCentered="1"/>
  <pageMargins left="0.551181102362205" right="0.7480314960629921" top="0.39370078740157505" bottom="0.39370078740157505" header="0.39370078740157505" footer="0.39370078740157505"/>
  <pageSetup fitToHeight="0" fitToWidth="0" orientation="landscape" paperSize="9" scale="10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" sqref="A1"/>
    </sheetView>
  </sheetViews>
  <sheetFormatPr defaultColWidth="10.00390625" defaultRowHeight="16.5"/>
  <cols>
    <col min="1" max="1" width="17.75390625" style="0" customWidth="1"/>
    <col min="2" max="14" width="9.50390625" style="0" customWidth="1"/>
    <col min="15" max="15" width="10.00390625" style="0" customWidth="1"/>
  </cols>
  <sheetData>
    <row r="1" spans="1:8" ht="19.5">
      <c r="A1" s="15" t="s">
        <v>50</v>
      </c>
      <c r="B1" s="16"/>
      <c r="C1" s="16"/>
      <c r="D1" s="16"/>
      <c r="E1" s="16"/>
      <c r="F1" s="16"/>
      <c r="G1" s="16"/>
      <c r="H1" s="16"/>
    </row>
    <row r="2" spans="1:8" ht="19.5">
      <c r="A2" s="42" t="s">
        <v>51</v>
      </c>
      <c r="B2" s="42"/>
      <c r="C2" s="42"/>
      <c r="D2" s="42"/>
      <c r="E2" s="42"/>
      <c r="F2" s="42"/>
      <c r="G2" s="42"/>
      <c r="H2" s="42"/>
    </row>
    <row r="3" spans="1:14" ht="19.5">
      <c r="A3" s="16"/>
      <c r="B3" s="16"/>
      <c r="C3" s="16"/>
      <c r="D3" s="16"/>
      <c r="E3" s="16"/>
      <c r="F3" s="16"/>
      <c r="G3" s="16"/>
      <c r="H3" s="7"/>
      <c r="N3" s="7" t="s">
        <v>2</v>
      </c>
    </row>
    <row r="4" spans="1:14" ht="19.5">
      <c r="A4" s="43" t="s">
        <v>23</v>
      </c>
      <c r="B4" s="43" t="s">
        <v>52</v>
      </c>
      <c r="C4" s="43"/>
      <c r="D4" s="43" t="s">
        <v>53</v>
      </c>
      <c r="E4" s="43"/>
      <c r="F4" s="43" t="s">
        <v>54</v>
      </c>
      <c r="G4" s="43"/>
      <c r="H4" s="43"/>
      <c r="I4" s="43"/>
      <c r="J4" s="43" t="s">
        <v>55</v>
      </c>
      <c r="K4" s="43"/>
      <c r="L4" s="43"/>
      <c r="M4" s="43"/>
      <c r="N4" s="45" t="s">
        <v>26</v>
      </c>
    </row>
    <row r="5" spans="1:14" ht="19.5">
      <c r="A5" s="43"/>
      <c r="B5" s="43"/>
      <c r="C5" s="43"/>
      <c r="D5" s="43"/>
      <c r="E5" s="43"/>
      <c r="F5" s="43" t="s">
        <v>56</v>
      </c>
      <c r="G5" s="43"/>
      <c r="H5" s="43" t="s">
        <v>57</v>
      </c>
      <c r="I5" s="38" t="s">
        <v>58</v>
      </c>
      <c r="J5" s="43" t="s">
        <v>56</v>
      </c>
      <c r="K5" s="43"/>
      <c r="L5" s="43" t="s">
        <v>57</v>
      </c>
      <c r="M5" s="38" t="s">
        <v>58</v>
      </c>
      <c r="N5" s="45"/>
    </row>
    <row r="6" spans="1:14" ht="19.5">
      <c r="A6" s="43"/>
      <c r="B6" s="24" t="s">
        <v>59</v>
      </c>
      <c r="C6" s="24" t="s">
        <v>25</v>
      </c>
      <c r="D6" s="24" t="s">
        <v>59</v>
      </c>
      <c r="E6" s="24" t="s">
        <v>25</v>
      </c>
      <c r="F6" s="17" t="s">
        <v>59</v>
      </c>
      <c r="G6" s="17" t="s">
        <v>28</v>
      </c>
      <c r="H6" s="43"/>
      <c r="I6" s="38"/>
      <c r="J6" s="17" t="s">
        <v>25</v>
      </c>
      <c r="K6" s="17" t="s">
        <v>28</v>
      </c>
      <c r="L6" s="43"/>
      <c r="M6" s="38"/>
      <c r="N6" s="45"/>
    </row>
    <row r="7" spans="1:14" ht="19.5" customHeight="1">
      <c r="A7" s="18" t="s">
        <v>29</v>
      </c>
      <c r="B7" s="19">
        <f>SUM(B8:B25)</f>
        <v>0</v>
      </c>
      <c r="C7" s="19">
        <f>SUM(C8:C25)</f>
        <v>0</v>
      </c>
      <c r="D7" s="19">
        <f>SUM(D8:D25)</f>
        <v>0</v>
      </c>
      <c r="E7" s="19">
        <f>SUM(E8:E25)</f>
        <v>0</v>
      </c>
      <c r="F7" s="19">
        <f aca="true" t="shared" si="0" ref="F7:F25">B7-D7</f>
        <v>0</v>
      </c>
      <c r="G7" s="20" t="e">
        <f aca="true" t="shared" si="1" ref="G7:G25">ROUND(F7/D7,3)</f>
        <v>#DIV/0!</v>
      </c>
      <c r="H7" s="21">
        <v>2</v>
      </c>
      <c r="I7" s="21">
        <f aca="true" t="shared" si="2" ref="I7:I25">ROUND(H7/2,2)</f>
        <v>1</v>
      </c>
      <c r="J7" s="19">
        <f aca="true" t="shared" si="3" ref="J7:J25">C7-E7</f>
        <v>0</v>
      </c>
      <c r="K7" s="20" t="e">
        <f aca="true" t="shared" si="4" ref="K7:K25">ROUND(J7/E7,3)</f>
        <v>#DIV/0!</v>
      </c>
      <c r="L7" s="21">
        <v>2</v>
      </c>
      <c r="M7" s="21">
        <f aca="true" t="shared" si="5" ref="M7:M25">ROUND(L7/2,2)</f>
        <v>1</v>
      </c>
      <c r="N7" s="21">
        <f>I7+M7</f>
        <v>2</v>
      </c>
    </row>
    <row r="8" spans="1:14" ht="19.5" customHeight="1">
      <c r="A8" s="18" t="s">
        <v>30</v>
      </c>
      <c r="B8" s="19"/>
      <c r="C8" s="19"/>
      <c r="D8" s="19"/>
      <c r="E8" s="19"/>
      <c r="F8" s="19">
        <f t="shared" si="0"/>
        <v>0</v>
      </c>
      <c r="G8" s="20" t="e">
        <f t="shared" si="1"/>
        <v>#DIV/0!</v>
      </c>
      <c r="H8" s="21" t="e">
        <f aca="true" t="shared" si="6" ref="H8:H25">ROUND($H$7+($G$7-G8)*0.1/2%,2)</f>
        <v>#DIV/0!</v>
      </c>
      <c r="I8" s="21" t="e">
        <f t="shared" si="2"/>
        <v>#DIV/0!</v>
      </c>
      <c r="J8" s="19">
        <f t="shared" si="3"/>
        <v>0</v>
      </c>
      <c r="K8" s="20" t="e">
        <f t="shared" si="4"/>
        <v>#DIV/0!</v>
      </c>
      <c r="L8" s="21" t="e">
        <f aca="true" t="shared" si="7" ref="L8:L25">ROUND($L$7+($K$7-K8)*0.1/2%,2)</f>
        <v>#DIV/0!</v>
      </c>
      <c r="M8" s="21" t="e">
        <f t="shared" si="5"/>
        <v>#DIV/0!</v>
      </c>
      <c r="N8" s="21" t="e">
        <f aca="true" t="shared" si="8" ref="N8:N25">IF(I8+M8&gt;=2.5,2.5,I8+M8)</f>
        <v>#DIV/0!</v>
      </c>
    </row>
    <row r="9" spans="1:14" ht="19.5" customHeight="1">
      <c r="A9" s="18" t="s">
        <v>31</v>
      </c>
      <c r="B9" s="19"/>
      <c r="C9" s="19"/>
      <c r="D9" s="19"/>
      <c r="E9" s="19"/>
      <c r="F9" s="19">
        <f t="shared" si="0"/>
        <v>0</v>
      </c>
      <c r="G9" s="20" t="e">
        <f t="shared" si="1"/>
        <v>#DIV/0!</v>
      </c>
      <c r="H9" s="21" t="e">
        <f t="shared" si="6"/>
        <v>#DIV/0!</v>
      </c>
      <c r="I9" s="21" t="e">
        <f t="shared" si="2"/>
        <v>#DIV/0!</v>
      </c>
      <c r="J9" s="19">
        <f t="shared" si="3"/>
        <v>0</v>
      </c>
      <c r="K9" s="20" t="e">
        <f t="shared" si="4"/>
        <v>#DIV/0!</v>
      </c>
      <c r="L9" s="21" t="e">
        <f t="shared" si="7"/>
        <v>#DIV/0!</v>
      </c>
      <c r="M9" s="21" t="e">
        <f t="shared" si="5"/>
        <v>#DIV/0!</v>
      </c>
      <c r="N9" s="21" t="e">
        <f t="shared" si="8"/>
        <v>#DIV/0!</v>
      </c>
    </row>
    <row r="10" spans="1:14" ht="19.5" customHeight="1">
      <c r="A10" s="18" t="s">
        <v>32</v>
      </c>
      <c r="B10" s="19"/>
      <c r="C10" s="19"/>
      <c r="D10" s="19"/>
      <c r="E10" s="19"/>
      <c r="F10" s="19">
        <f t="shared" si="0"/>
        <v>0</v>
      </c>
      <c r="G10" s="20" t="e">
        <f t="shared" si="1"/>
        <v>#DIV/0!</v>
      </c>
      <c r="H10" s="21" t="e">
        <f t="shared" si="6"/>
        <v>#DIV/0!</v>
      </c>
      <c r="I10" s="21" t="e">
        <f t="shared" si="2"/>
        <v>#DIV/0!</v>
      </c>
      <c r="J10" s="19">
        <f t="shared" si="3"/>
        <v>0</v>
      </c>
      <c r="K10" s="20" t="e">
        <f t="shared" si="4"/>
        <v>#DIV/0!</v>
      </c>
      <c r="L10" s="21" t="e">
        <f t="shared" si="7"/>
        <v>#DIV/0!</v>
      </c>
      <c r="M10" s="21" t="e">
        <f t="shared" si="5"/>
        <v>#DIV/0!</v>
      </c>
      <c r="N10" s="21" t="e">
        <f t="shared" si="8"/>
        <v>#DIV/0!</v>
      </c>
    </row>
    <row r="11" spans="1:14" ht="19.5" customHeight="1">
      <c r="A11" s="18" t="s">
        <v>33</v>
      </c>
      <c r="B11" s="19"/>
      <c r="C11" s="19"/>
      <c r="D11" s="19"/>
      <c r="E11" s="19"/>
      <c r="F11" s="19">
        <f t="shared" si="0"/>
        <v>0</v>
      </c>
      <c r="G11" s="20" t="e">
        <f t="shared" si="1"/>
        <v>#DIV/0!</v>
      </c>
      <c r="H11" s="21" t="e">
        <f t="shared" si="6"/>
        <v>#DIV/0!</v>
      </c>
      <c r="I11" s="21" t="e">
        <f t="shared" si="2"/>
        <v>#DIV/0!</v>
      </c>
      <c r="J11" s="19">
        <f t="shared" si="3"/>
        <v>0</v>
      </c>
      <c r="K11" s="20" t="e">
        <f t="shared" si="4"/>
        <v>#DIV/0!</v>
      </c>
      <c r="L11" s="21" t="e">
        <f t="shared" si="7"/>
        <v>#DIV/0!</v>
      </c>
      <c r="M11" s="21" t="e">
        <f t="shared" si="5"/>
        <v>#DIV/0!</v>
      </c>
      <c r="N11" s="21" t="e">
        <f t="shared" si="8"/>
        <v>#DIV/0!</v>
      </c>
    </row>
    <row r="12" spans="1:14" ht="19.5" customHeight="1">
      <c r="A12" s="18" t="s">
        <v>34</v>
      </c>
      <c r="B12" s="19"/>
      <c r="C12" s="19"/>
      <c r="D12" s="19"/>
      <c r="E12" s="19"/>
      <c r="F12" s="19">
        <f t="shared" si="0"/>
        <v>0</v>
      </c>
      <c r="G12" s="20" t="e">
        <f t="shared" si="1"/>
        <v>#DIV/0!</v>
      </c>
      <c r="H12" s="21" t="e">
        <f t="shared" si="6"/>
        <v>#DIV/0!</v>
      </c>
      <c r="I12" s="21" t="e">
        <f t="shared" si="2"/>
        <v>#DIV/0!</v>
      </c>
      <c r="J12" s="19">
        <f t="shared" si="3"/>
        <v>0</v>
      </c>
      <c r="K12" s="20" t="e">
        <f t="shared" si="4"/>
        <v>#DIV/0!</v>
      </c>
      <c r="L12" s="21" t="e">
        <f t="shared" si="7"/>
        <v>#DIV/0!</v>
      </c>
      <c r="M12" s="21" t="e">
        <f t="shared" si="5"/>
        <v>#DIV/0!</v>
      </c>
      <c r="N12" s="21" t="e">
        <f t="shared" si="8"/>
        <v>#DIV/0!</v>
      </c>
    </row>
    <row r="13" spans="1:14" ht="19.5" customHeight="1">
      <c r="A13" s="18" t="s">
        <v>35</v>
      </c>
      <c r="B13" s="19"/>
      <c r="C13" s="19"/>
      <c r="D13" s="19"/>
      <c r="E13" s="19"/>
      <c r="F13" s="19">
        <f t="shared" si="0"/>
        <v>0</v>
      </c>
      <c r="G13" s="20" t="e">
        <f t="shared" si="1"/>
        <v>#DIV/0!</v>
      </c>
      <c r="H13" s="21" t="e">
        <f t="shared" si="6"/>
        <v>#DIV/0!</v>
      </c>
      <c r="I13" s="21" t="e">
        <f t="shared" si="2"/>
        <v>#DIV/0!</v>
      </c>
      <c r="J13" s="19">
        <f t="shared" si="3"/>
        <v>0</v>
      </c>
      <c r="K13" s="20" t="e">
        <f t="shared" si="4"/>
        <v>#DIV/0!</v>
      </c>
      <c r="L13" s="21" t="e">
        <f t="shared" si="7"/>
        <v>#DIV/0!</v>
      </c>
      <c r="M13" s="21" t="e">
        <f t="shared" si="5"/>
        <v>#DIV/0!</v>
      </c>
      <c r="N13" s="21" t="e">
        <f t="shared" si="8"/>
        <v>#DIV/0!</v>
      </c>
    </row>
    <row r="14" spans="1:14" ht="19.5" customHeight="1">
      <c r="A14" s="18" t="s">
        <v>36</v>
      </c>
      <c r="B14" s="19"/>
      <c r="C14" s="19"/>
      <c r="D14" s="19"/>
      <c r="E14" s="19"/>
      <c r="F14" s="19">
        <f t="shared" si="0"/>
        <v>0</v>
      </c>
      <c r="G14" s="20" t="e">
        <f t="shared" si="1"/>
        <v>#DIV/0!</v>
      </c>
      <c r="H14" s="21" t="e">
        <f t="shared" si="6"/>
        <v>#DIV/0!</v>
      </c>
      <c r="I14" s="21" t="e">
        <f t="shared" si="2"/>
        <v>#DIV/0!</v>
      </c>
      <c r="J14" s="19">
        <f t="shared" si="3"/>
        <v>0</v>
      </c>
      <c r="K14" s="20" t="e">
        <f t="shared" si="4"/>
        <v>#DIV/0!</v>
      </c>
      <c r="L14" s="21" t="e">
        <f t="shared" si="7"/>
        <v>#DIV/0!</v>
      </c>
      <c r="M14" s="21" t="e">
        <f t="shared" si="5"/>
        <v>#DIV/0!</v>
      </c>
      <c r="N14" s="21" t="e">
        <f t="shared" si="8"/>
        <v>#DIV/0!</v>
      </c>
    </row>
    <row r="15" spans="1:14" ht="19.5" customHeight="1">
      <c r="A15" s="18" t="s">
        <v>37</v>
      </c>
      <c r="B15" s="19"/>
      <c r="C15" s="19"/>
      <c r="D15" s="19"/>
      <c r="E15" s="19"/>
      <c r="F15" s="19">
        <f t="shared" si="0"/>
        <v>0</v>
      </c>
      <c r="G15" s="20" t="e">
        <f t="shared" si="1"/>
        <v>#DIV/0!</v>
      </c>
      <c r="H15" s="21" t="e">
        <f t="shared" si="6"/>
        <v>#DIV/0!</v>
      </c>
      <c r="I15" s="21" t="e">
        <f t="shared" si="2"/>
        <v>#DIV/0!</v>
      </c>
      <c r="J15" s="19">
        <f t="shared" si="3"/>
        <v>0</v>
      </c>
      <c r="K15" s="20" t="e">
        <f t="shared" si="4"/>
        <v>#DIV/0!</v>
      </c>
      <c r="L15" s="21" t="e">
        <f t="shared" si="7"/>
        <v>#DIV/0!</v>
      </c>
      <c r="M15" s="21" t="e">
        <f t="shared" si="5"/>
        <v>#DIV/0!</v>
      </c>
      <c r="N15" s="21" t="e">
        <f t="shared" si="8"/>
        <v>#DIV/0!</v>
      </c>
    </row>
    <row r="16" spans="1:14" ht="19.5" customHeight="1">
      <c r="A16" s="18" t="s">
        <v>38</v>
      </c>
      <c r="B16" s="19"/>
      <c r="C16" s="19"/>
      <c r="D16" s="19"/>
      <c r="E16" s="19"/>
      <c r="F16" s="19">
        <f t="shared" si="0"/>
        <v>0</v>
      </c>
      <c r="G16" s="20" t="e">
        <f t="shared" si="1"/>
        <v>#DIV/0!</v>
      </c>
      <c r="H16" s="21" t="e">
        <f t="shared" si="6"/>
        <v>#DIV/0!</v>
      </c>
      <c r="I16" s="21" t="e">
        <f t="shared" si="2"/>
        <v>#DIV/0!</v>
      </c>
      <c r="J16" s="19">
        <f t="shared" si="3"/>
        <v>0</v>
      </c>
      <c r="K16" s="20" t="e">
        <f t="shared" si="4"/>
        <v>#DIV/0!</v>
      </c>
      <c r="L16" s="21" t="e">
        <f t="shared" si="7"/>
        <v>#DIV/0!</v>
      </c>
      <c r="M16" s="21" t="e">
        <f t="shared" si="5"/>
        <v>#DIV/0!</v>
      </c>
      <c r="N16" s="21" t="e">
        <f t="shared" si="8"/>
        <v>#DIV/0!</v>
      </c>
    </row>
    <row r="17" spans="1:14" ht="19.5" customHeight="1">
      <c r="A17" s="18" t="s">
        <v>39</v>
      </c>
      <c r="B17" s="19"/>
      <c r="C17" s="19"/>
      <c r="D17" s="19"/>
      <c r="E17" s="19"/>
      <c r="F17" s="19">
        <f t="shared" si="0"/>
        <v>0</v>
      </c>
      <c r="G17" s="20" t="e">
        <f t="shared" si="1"/>
        <v>#DIV/0!</v>
      </c>
      <c r="H17" s="21" t="e">
        <f t="shared" si="6"/>
        <v>#DIV/0!</v>
      </c>
      <c r="I17" s="21" t="e">
        <f t="shared" si="2"/>
        <v>#DIV/0!</v>
      </c>
      <c r="J17" s="19">
        <f t="shared" si="3"/>
        <v>0</v>
      </c>
      <c r="K17" s="20" t="e">
        <f t="shared" si="4"/>
        <v>#DIV/0!</v>
      </c>
      <c r="L17" s="21" t="e">
        <f t="shared" si="7"/>
        <v>#DIV/0!</v>
      </c>
      <c r="M17" s="21" t="e">
        <f t="shared" si="5"/>
        <v>#DIV/0!</v>
      </c>
      <c r="N17" s="21" t="e">
        <f t="shared" si="8"/>
        <v>#DIV/0!</v>
      </c>
    </row>
    <row r="18" spans="1:14" ht="19.5" customHeight="1">
      <c r="A18" s="18" t="s">
        <v>40</v>
      </c>
      <c r="B18" s="19"/>
      <c r="C18" s="19"/>
      <c r="D18" s="19"/>
      <c r="E18" s="19"/>
      <c r="F18" s="19">
        <f t="shared" si="0"/>
        <v>0</v>
      </c>
      <c r="G18" s="20" t="e">
        <f t="shared" si="1"/>
        <v>#DIV/0!</v>
      </c>
      <c r="H18" s="21" t="e">
        <f t="shared" si="6"/>
        <v>#DIV/0!</v>
      </c>
      <c r="I18" s="21" t="e">
        <f t="shared" si="2"/>
        <v>#DIV/0!</v>
      </c>
      <c r="J18" s="19">
        <f t="shared" si="3"/>
        <v>0</v>
      </c>
      <c r="K18" s="20" t="e">
        <f t="shared" si="4"/>
        <v>#DIV/0!</v>
      </c>
      <c r="L18" s="21" t="e">
        <f t="shared" si="7"/>
        <v>#DIV/0!</v>
      </c>
      <c r="M18" s="21" t="e">
        <f t="shared" si="5"/>
        <v>#DIV/0!</v>
      </c>
      <c r="N18" s="21" t="e">
        <f t="shared" si="8"/>
        <v>#DIV/0!</v>
      </c>
    </row>
    <row r="19" spans="1:14" ht="19.5" customHeight="1">
      <c r="A19" s="18" t="s">
        <v>41</v>
      </c>
      <c r="B19" s="19"/>
      <c r="C19" s="19"/>
      <c r="D19" s="19"/>
      <c r="E19" s="19"/>
      <c r="F19" s="19">
        <f t="shared" si="0"/>
        <v>0</v>
      </c>
      <c r="G19" s="20" t="e">
        <f t="shared" si="1"/>
        <v>#DIV/0!</v>
      </c>
      <c r="H19" s="21" t="e">
        <f t="shared" si="6"/>
        <v>#DIV/0!</v>
      </c>
      <c r="I19" s="21" t="e">
        <f t="shared" si="2"/>
        <v>#DIV/0!</v>
      </c>
      <c r="J19" s="19">
        <f t="shared" si="3"/>
        <v>0</v>
      </c>
      <c r="K19" s="20" t="e">
        <f t="shared" si="4"/>
        <v>#DIV/0!</v>
      </c>
      <c r="L19" s="21" t="e">
        <f t="shared" si="7"/>
        <v>#DIV/0!</v>
      </c>
      <c r="M19" s="21" t="e">
        <f t="shared" si="5"/>
        <v>#DIV/0!</v>
      </c>
      <c r="N19" s="21" t="e">
        <f t="shared" si="8"/>
        <v>#DIV/0!</v>
      </c>
    </row>
    <row r="20" spans="1:14" ht="19.5" customHeight="1">
      <c r="A20" s="18" t="s">
        <v>42</v>
      </c>
      <c r="B20" s="19"/>
      <c r="C20" s="19"/>
      <c r="D20" s="19"/>
      <c r="E20" s="19"/>
      <c r="F20" s="19">
        <f t="shared" si="0"/>
        <v>0</v>
      </c>
      <c r="G20" s="20" t="e">
        <f t="shared" si="1"/>
        <v>#DIV/0!</v>
      </c>
      <c r="H20" s="21" t="e">
        <f t="shared" si="6"/>
        <v>#DIV/0!</v>
      </c>
      <c r="I20" s="21" t="e">
        <f t="shared" si="2"/>
        <v>#DIV/0!</v>
      </c>
      <c r="J20" s="19">
        <f t="shared" si="3"/>
        <v>0</v>
      </c>
      <c r="K20" s="20" t="e">
        <f t="shared" si="4"/>
        <v>#DIV/0!</v>
      </c>
      <c r="L20" s="21" t="e">
        <f t="shared" si="7"/>
        <v>#DIV/0!</v>
      </c>
      <c r="M20" s="21" t="e">
        <f t="shared" si="5"/>
        <v>#DIV/0!</v>
      </c>
      <c r="N20" s="21" t="e">
        <f t="shared" si="8"/>
        <v>#DIV/0!</v>
      </c>
    </row>
    <row r="21" spans="1:14" ht="19.5" customHeight="1">
      <c r="A21" s="18" t="s">
        <v>43</v>
      </c>
      <c r="B21" s="19"/>
      <c r="C21" s="19"/>
      <c r="D21" s="19"/>
      <c r="E21" s="19"/>
      <c r="F21" s="19">
        <f t="shared" si="0"/>
        <v>0</v>
      </c>
      <c r="G21" s="20" t="e">
        <f t="shared" si="1"/>
        <v>#DIV/0!</v>
      </c>
      <c r="H21" s="21" t="e">
        <f t="shared" si="6"/>
        <v>#DIV/0!</v>
      </c>
      <c r="I21" s="21" t="e">
        <f t="shared" si="2"/>
        <v>#DIV/0!</v>
      </c>
      <c r="J21" s="19">
        <f t="shared" si="3"/>
        <v>0</v>
      </c>
      <c r="K21" s="20" t="e">
        <f t="shared" si="4"/>
        <v>#DIV/0!</v>
      </c>
      <c r="L21" s="21" t="e">
        <f t="shared" si="7"/>
        <v>#DIV/0!</v>
      </c>
      <c r="M21" s="21" t="e">
        <f t="shared" si="5"/>
        <v>#DIV/0!</v>
      </c>
      <c r="N21" s="21" t="e">
        <f t="shared" si="8"/>
        <v>#DIV/0!</v>
      </c>
    </row>
    <row r="22" spans="1:14" ht="19.5" customHeight="1">
      <c r="A22" s="18" t="s">
        <v>44</v>
      </c>
      <c r="B22" s="19"/>
      <c r="C22" s="19"/>
      <c r="D22" s="19"/>
      <c r="E22" s="19"/>
      <c r="F22" s="19">
        <f t="shared" si="0"/>
        <v>0</v>
      </c>
      <c r="G22" s="20" t="e">
        <f t="shared" si="1"/>
        <v>#DIV/0!</v>
      </c>
      <c r="H22" s="21" t="e">
        <f t="shared" si="6"/>
        <v>#DIV/0!</v>
      </c>
      <c r="I22" s="21" t="e">
        <f t="shared" si="2"/>
        <v>#DIV/0!</v>
      </c>
      <c r="J22" s="19">
        <f t="shared" si="3"/>
        <v>0</v>
      </c>
      <c r="K22" s="20" t="e">
        <f t="shared" si="4"/>
        <v>#DIV/0!</v>
      </c>
      <c r="L22" s="21" t="e">
        <f t="shared" si="7"/>
        <v>#DIV/0!</v>
      </c>
      <c r="M22" s="21" t="e">
        <f t="shared" si="5"/>
        <v>#DIV/0!</v>
      </c>
      <c r="N22" s="21" t="e">
        <f t="shared" si="8"/>
        <v>#DIV/0!</v>
      </c>
    </row>
    <row r="23" spans="1:14" ht="19.5" customHeight="1">
      <c r="A23" s="18" t="s">
        <v>45</v>
      </c>
      <c r="B23" s="19"/>
      <c r="C23" s="19"/>
      <c r="D23" s="19"/>
      <c r="E23" s="19"/>
      <c r="F23" s="19">
        <f t="shared" si="0"/>
        <v>0</v>
      </c>
      <c r="G23" s="20" t="e">
        <f t="shared" si="1"/>
        <v>#DIV/0!</v>
      </c>
      <c r="H23" s="21" t="e">
        <f t="shared" si="6"/>
        <v>#DIV/0!</v>
      </c>
      <c r="I23" s="21" t="e">
        <f t="shared" si="2"/>
        <v>#DIV/0!</v>
      </c>
      <c r="J23" s="19">
        <f t="shared" si="3"/>
        <v>0</v>
      </c>
      <c r="K23" s="20" t="e">
        <f t="shared" si="4"/>
        <v>#DIV/0!</v>
      </c>
      <c r="L23" s="21" t="e">
        <f t="shared" si="7"/>
        <v>#DIV/0!</v>
      </c>
      <c r="M23" s="21" t="e">
        <f t="shared" si="5"/>
        <v>#DIV/0!</v>
      </c>
      <c r="N23" s="21" t="e">
        <f t="shared" si="8"/>
        <v>#DIV/0!</v>
      </c>
    </row>
    <row r="24" spans="1:14" ht="19.5" customHeight="1">
      <c r="A24" s="18" t="s">
        <v>46</v>
      </c>
      <c r="B24" s="19"/>
      <c r="C24" s="19"/>
      <c r="D24" s="19"/>
      <c r="E24" s="19"/>
      <c r="F24" s="19">
        <f t="shared" si="0"/>
        <v>0</v>
      </c>
      <c r="G24" s="20" t="e">
        <f t="shared" si="1"/>
        <v>#DIV/0!</v>
      </c>
      <c r="H24" s="21" t="e">
        <f t="shared" si="6"/>
        <v>#DIV/0!</v>
      </c>
      <c r="I24" s="21" t="e">
        <f t="shared" si="2"/>
        <v>#DIV/0!</v>
      </c>
      <c r="J24" s="19">
        <f t="shared" si="3"/>
        <v>0</v>
      </c>
      <c r="K24" s="20" t="e">
        <f t="shared" si="4"/>
        <v>#DIV/0!</v>
      </c>
      <c r="L24" s="21" t="e">
        <f t="shared" si="7"/>
        <v>#DIV/0!</v>
      </c>
      <c r="M24" s="21" t="e">
        <f t="shared" si="5"/>
        <v>#DIV/0!</v>
      </c>
      <c r="N24" s="21" t="e">
        <f t="shared" si="8"/>
        <v>#DIV/0!</v>
      </c>
    </row>
    <row r="25" spans="1:14" ht="19.5" customHeight="1">
      <c r="A25" s="18" t="s">
        <v>47</v>
      </c>
      <c r="B25" s="19"/>
      <c r="C25" s="19"/>
      <c r="D25" s="19"/>
      <c r="E25" s="19"/>
      <c r="F25" s="19">
        <f t="shared" si="0"/>
        <v>0</v>
      </c>
      <c r="G25" s="20" t="e">
        <f t="shared" si="1"/>
        <v>#DIV/0!</v>
      </c>
      <c r="H25" s="21" t="e">
        <f t="shared" si="6"/>
        <v>#DIV/0!</v>
      </c>
      <c r="I25" s="21" t="e">
        <f t="shared" si="2"/>
        <v>#DIV/0!</v>
      </c>
      <c r="J25" s="19">
        <f t="shared" si="3"/>
        <v>0</v>
      </c>
      <c r="K25" s="20" t="e">
        <f t="shared" si="4"/>
        <v>#DIV/0!</v>
      </c>
      <c r="L25" s="21" t="e">
        <f t="shared" si="7"/>
        <v>#DIV/0!</v>
      </c>
      <c r="M25" s="21" t="e">
        <f t="shared" si="5"/>
        <v>#DIV/0!</v>
      </c>
      <c r="N25" s="21" t="e">
        <f t="shared" si="8"/>
        <v>#DIV/0!</v>
      </c>
    </row>
    <row r="26" s="23" customFormat="1" ht="15">
      <c r="A26" s="22" t="s">
        <v>60</v>
      </c>
    </row>
    <row r="27" ht="15.75">
      <c r="A27" s="25" t="s">
        <v>61</v>
      </c>
    </row>
  </sheetData>
  <sheetProtection/>
  <mergeCells count="13">
    <mergeCell ref="A2:H2"/>
    <mergeCell ref="A4:A6"/>
    <mergeCell ref="B4:C5"/>
    <mergeCell ref="D4:E5"/>
    <mergeCell ref="F4:I4"/>
    <mergeCell ref="J4:M4"/>
    <mergeCell ref="N4:N6"/>
    <mergeCell ref="F5:G5"/>
    <mergeCell ref="H5:H6"/>
    <mergeCell ref="I5:I6"/>
    <mergeCell ref="J5:K5"/>
    <mergeCell ref="L5:L6"/>
    <mergeCell ref="M5:M6"/>
  </mergeCells>
  <printOptions/>
  <pageMargins left="0.7480314960629921" right="0.7480314960629921" top="0.590551181102362" bottom="0.590551181102362" header="0.511811023622047" footer="0.511811023622047"/>
  <pageSetup fitToHeight="0" fitToWidth="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"/>
    </sheetView>
  </sheetViews>
  <sheetFormatPr defaultColWidth="10.00390625" defaultRowHeight="16.5"/>
  <cols>
    <col min="1" max="1" width="22.75390625" style="0" customWidth="1"/>
    <col min="2" max="6" width="22.875" style="0" customWidth="1"/>
    <col min="7" max="7" width="10.00390625" style="0" customWidth="1"/>
  </cols>
  <sheetData>
    <row r="1" spans="1:3" ht="19.5">
      <c r="A1" s="15" t="s">
        <v>62</v>
      </c>
      <c r="B1" s="16"/>
      <c r="C1" s="16"/>
    </row>
    <row r="2" spans="1:6" ht="19.5">
      <c r="A2" s="42" t="s">
        <v>63</v>
      </c>
      <c r="B2" s="42"/>
      <c r="C2" s="42"/>
      <c r="D2" s="42"/>
      <c r="E2" s="42"/>
      <c r="F2" s="42"/>
    </row>
    <row r="3" spans="1:6" ht="19.5">
      <c r="A3" s="16"/>
      <c r="B3" s="16"/>
      <c r="C3" s="16"/>
      <c r="F3" s="26" t="s">
        <v>2</v>
      </c>
    </row>
    <row r="4" spans="1:6" ht="19.5" customHeight="1">
      <c r="A4" s="43" t="s">
        <v>23</v>
      </c>
      <c r="B4" s="43" t="s">
        <v>52</v>
      </c>
      <c r="C4" s="43" t="s">
        <v>53</v>
      </c>
      <c r="D4" s="43" t="s">
        <v>56</v>
      </c>
      <c r="E4" s="43"/>
      <c r="F4" s="43" t="s">
        <v>26</v>
      </c>
    </row>
    <row r="5" spans="1:6" ht="19.5">
      <c r="A5" s="43"/>
      <c r="B5" s="43"/>
      <c r="C5" s="43"/>
      <c r="D5" s="17" t="s">
        <v>27</v>
      </c>
      <c r="E5" s="17" t="s">
        <v>28</v>
      </c>
      <c r="F5" s="43"/>
    </row>
    <row r="6" spans="1:6" ht="19.5" customHeight="1">
      <c r="A6" s="18" t="s">
        <v>29</v>
      </c>
      <c r="B6" s="27">
        <f>SUM(B7:B24)</f>
        <v>0</v>
      </c>
      <c r="C6" s="27">
        <f>SUM(C7:C24)</f>
        <v>0</v>
      </c>
      <c r="D6" s="27">
        <f aca="true" t="shared" si="0" ref="D6:D24">B6-C6</f>
        <v>0</v>
      </c>
      <c r="E6" s="20" t="e">
        <f aca="true" t="shared" si="1" ref="E6:E24">ROUND(D6/C6,3)</f>
        <v>#DIV/0!</v>
      </c>
      <c r="F6" s="21">
        <v>2</v>
      </c>
    </row>
    <row r="7" spans="1:6" ht="19.5" customHeight="1">
      <c r="A7" s="18" t="s">
        <v>30</v>
      </c>
      <c r="B7" s="27"/>
      <c r="C7" s="27"/>
      <c r="D7" s="27">
        <f t="shared" si="0"/>
        <v>0</v>
      </c>
      <c r="E7" s="20" t="e">
        <f t="shared" si="1"/>
        <v>#DIV/0!</v>
      </c>
      <c r="F7" s="21" t="e">
        <f aca="true" t="shared" si="2" ref="F7:F24">IF(ROUND($F$6+($E$6-E7)*0.1/2%,2)&gt;=2.5,2.5,ROUND($F$6+($E$6-E7)*0.1/2%,2))</f>
        <v>#DIV/0!</v>
      </c>
    </row>
    <row r="8" spans="1:6" ht="19.5" customHeight="1">
      <c r="A8" s="18" t="s">
        <v>31</v>
      </c>
      <c r="B8" s="27"/>
      <c r="C8" s="27"/>
      <c r="D8" s="27">
        <f t="shared" si="0"/>
        <v>0</v>
      </c>
      <c r="E8" s="20" t="e">
        <f t="shared" si="1"/>
        <v>#DIV/0!</v>
      </c>
      <c r="F8" s="21" t="e">
        <f t="shared" si="2"/>
        <v>#DIV/0!</v>
      </c>
    </row>
    <row r="9" spans="1:6" ht="19.5" customHeight="1">
      <c r="A9" s="18" t="s">
        <v>32</v>
      </c>
      <c r="B9" s="27"/>
      <c r="C9" s="27"/>
      <c r="D9" s="27">
        <f t="shared" si="0"/>
        <v>0</v>
      </c>
      <c r="E9" s="20" t="e">
        <f t="shared" si="1"/>
        <v>#DIV/0!</v>
      </c>
      <c r="F9" s="21" t="e">
        <f t="shared" si="2"/>
        <v>#DIV/0!</v>
      </c>
    </row>
    <row r="10" spans="1:6" ht="19.5" customHeight="1">
      <c r="A10" s="18" t="s">
        <v>33</v>
      </c>
      <c r="B10" s="27"/>
      <c r="C10" s="27"/>
      <c r="D10" s="27">
        <f t="shared" si="0"/>
        <v>0</v>
      </c>
      <c r="E10" s="20" t="e">
        <f t="shared" si="1"/>
        <v>#DIV/0!</v>
      </c>
      <c r="F10" s="21" t="e">
        <f t="shared" si="2"/>
        <v>#DIV/0!</v>
      </c>
    </row>
    <row r="11" spans="1:6" ht="19.5" customHeight="1">
      <c r="A11" s="18" t="s">
        <v>34</v>
      </c>
      <c r="B11" s="27"/>
      <c r="C11" s="27"/>
      <c r="D11" s="27">
        <f t="shared" si="0"/>
        <v>0</v>
      </c>
      <c r="E11" s="20" t="e">
        <f t="shared" si="1"/>
        <v>#DIV/0!</v>
      </c>
      <c r="F11" s="21" t="e">
        <f t="shared" si="2"/>
        <v>#DIV/0!</v>
      </c>
    </row>
    <row r="12" spans="1:6" ht="19.5" customHeight="1">
      <c r="A12" s="18" t="s">
        <v>35</v>
      </c>
      <c r="B12" s="27"/>
      <c r="C12" s="27"/>
      <c r="D12" s="27">
        <f t="shared" si="0"/>
        <v>0</v>
      </c>
      <c r="E12" s="20" t="e">
        <f t="shared" si="1"/>
        <v>#DIV/0!</v>
      </c>
      <c r="F12" s="21" t="e">
        <f t="shared" si="2"/>
        <v>#DIV/0!</v>
      </c>
    </row>
    <row r="13" spans="1:6" ht="19.5" customHeight="1">
      <c r="A13" s="18" t="s">
        <v>36</v>
      </c>
      <c r="B13" s="27"/>
      <c r="C13" s="27"/>
      <c r="D13" s="27">
        <f t="shared" si="0"/>
        <v>0</v>
      </c>
      <c r="E13" s="20" t="e">
        <f t="shared" si="1"/>
        <v>#DIV/0!</v>
      </c>
      <c r="F13" s="21" t="e">
        <f t="shared" si="2"/>
        <v>#DIV/0!</v>
      </c>
    </row>
    <row r="14" spans="1:6" ht="19.5" customHeight="1">
      <c r="A14" s="18" t="s">
        <v>37</v>
      </c>
      <c r="B14" s="27"/>
      <c r="C14" s="27"/>
      <c r="D14" s="27">
        <f t="shared" si="0"/>
        <v>0</v>
      </c>
      <c r="E14" s="20" t="e">
        <f t="shared" si="1"/>
        <v>#DIV/0!</v>
      </c>
      <c r="F14" s="21" t="e">
        <f t="shared" si="2"/>
        <v>#DIV/0!</v>
      </c>
    </row>
    <row r="15" spans="1:6" ht="19.5" customHeight="1">
      <c r="A15" s="18" t="s">
        <v>38</v>
      </c>
      <c r="B15" s="27"/>
      <c r="C15" s="27"/>
      <c r="D15" s="27">
        <f t="shared" si="0"/>
        <v>0</v>
      </c>
      <c r="E15" s="20" t="e">
        <f t="shared" si="1"/>
        <v>#DIV/0!</v>
      </c>
      <c r="F15" s="21" t="e">
        <f t="shared" si="2"/>
        <v>#DIV/0!</v>
      </c>
    </row>
    <row r="16" spans="1:6" ht="19.5" customHeight="1">
      <c r="A16" s="18" t="s">
        <v>39</v>
      </c>
      <c r="B16" s="27"/>
      <c r="C16" s="27"/>
      <c r="D16" s="27">
        <f t="shared" si="0"/>
        <v>0</v>
      </c>
      <c r="E16" s="20" t="e">
        <f t="shared" si="1"/>
        <v>#DIV/0!</v>
      </c>
      <c r="F16" s="21" t="e">
        <f t="shared" si="2"/>
        <v>#DIV/0!</v>
      </c>
    </row>
    <row r="17" spans="1:6" ht="19.5" customHeight="1">
      <c r="A17" s="18" t="s">
        <v>40</v>
      </c>
      <c r="B17" s="27"/>
      <c r="C17" s="27"/>
      <c r="D17" s="27">
        <f t="shared" si="0"/>
        <v>0</v>
      </c>
      <c r="E17" s="20" t="e">
        <f t="shared" si="1"/>
        <v>#DIV/0!</v>
      </c>
      <c r="F17" s="21" t="e">
        <f t="shared" si="2"/>
        <v>#DIV/0!</v>
      </c>
    </row>
    <row r="18" spans="1:6" ht="19.5" customHeight="1">
      <c r="A18" s="18" t="s">
        <v>41</v>
      </c>
      <c r="B18" s="27"/>
      <c r="C18" s="27"/>
      <c r="D18" s="27">
        <f t="shared" si="0"/>
        <v>0</v>
      </c>
      <c r="E18" s="20" t="e">
        <f t="shared" si="1"/>
        <v>#DIV/0!</v>
      </c>
      <c r="F18" s="21" t="e">
        <f t="shared" si="2"/>
        <v>#DIV/0!</v>
      </c>
    </row>
    <row r="19" spans="1:6" ht="19.5" customHeight="1">
      <c r="A19" s="18" t="s">
        <v>42</v>
      </c>
      <c r="B19" s="27"/>
      <c r="C19" s="27"/>
      <c r="D19" s="27">
        <f t="shared" si="0"/>
        <v>0</v>
      </c>
      <c r="E19" s="20" t="e">
        <f t="shared" si="1"/>
        <v>#DIV/0!</v>
      </c>
      <c r="F19" s="21" t="e">
        <f t="shared" si="2"/>
        <v>#DIV/0!</v>
      </c>
    </row>
    <row r="20" spans="1:6" ht="19.5" customHeight="1">
      <c r="A20" s="18" t="s">
        <v>43</v>
      </c>
      <c r="B20" s="27"/>
      <c r="C20" s="27"/>
      <c r="D20" s="27">
        <f t="shared" si="0"/>
        <v>0</v>
      </c>
      <c r="E20" s="20" t="e">
        <f t="shared" si="1"/>
        <v>#DIV/0!</v>
      </c>
      <c r="F20" s="21" t="e">
        <f t="shared" si="2"/>
        <v>#DIV/0!</v>
      </c>
    </row>
    <row r="21" spans="1:6" ht="19.5" customHeight="1">
      <c r="A21" s="18" t="s">
        <v>44</v>
      </c>
      <c r="B21" s="27"/>
      <c r="C21" s="27"/>
      <c r="D21" s="27">
        <f t="shared" si="0"/>
        <v>0</v>
      </c>
      <c r="E21" s="20" t="e">
        <f t="shared" si="1"/>
        <v>#DIV/0!</v>
      </c>
      <c r="F21" s="21" t="e">
        <f t="shared" si="2"/>
        <v>#DIV/0!</v>
      </c>
    </row>
    <row r="22" spans="1:6" ht="19.5" customHeight="1">
      <c r="A22" s="18" t="s">
        <v>45</v>
      </c>
      <c r="B22" s="27"/>
      <c r="C22" s="27"/>
      <c r="D22" s="27">
        <f t="shared" si="0"/>
        <v>0</v>
      </c>
      <c r="E22" s="20" t="e">
        <f t="shared" si="1"/>
        <v>#DIV/0!</v>
      </c>
      <c r="F22" s="21" t="e">
        <f t="shared" si="2"/>
        <v>#DIV/0!</v>
      </c>
    </row>
    <row r="23" spans="1:6" ht="19.5" customHeight="1">
      <c r="A23" s="18" t="s">
        <v>46</v>
      </c>
      <c r="B23" s="27"/>
      <c r="C23" s="27"/>
      <c r="D23" s="27">
        <f t="shared" si="0"/>
        <v>0</v>
      </c>
      <c r="E23" s="20" t="e">
        <f t="shared" si="1"/>
        <v>#DIV/0!</v>
      </c>
      <c r="F23" s="21" t="e">
        <f t="shared" si="2"/>
        <v>#DIV/0!</v>
      </c>
    </row>
    <row r="24" spans="1:6" ht="19.5" customHeight="1">
      <c r="A24" s="18" t="s">
        <v>47</v>
      </c>
      <c r="B24" s="27"/>
      <c r="C24" s="27"/>
      <c r="D24" s="27">
        <f t="shared" si="0"/>
        <v>0</v>
      </c>
      <c r="E24" s="20" t="e">
        <f t="shared" si="1"/>
        <v>#DIV/0!</v>
      </c>
      <c r="F24" s="21" t="e">
        <f t="shared" si="2"/>
        <v>#DIV/0!</v>
      </c>
    </row>
    <row r="25" s="23" customFormat="1" ht="15">
      <c r="A25" s="22" t="s">
        <v>64</v>
      </c>
    </row>
    <row r="26" ht="15.75">
      <c r="A26" s="25" t="s">
        <v>65</v>
      </c>
    </row>
    <row r="27" ht="15.75">
      <c r="A27" s="28" t="s">
        <v>66</v>
      </c>
    </row>
  </sheetData>
  <sheetProtection/>
  <mergeCells count="6">
    <mergeCell ref="A2:F2"/>
    <mergeCell ref="A4:A5"/>
    <mergeCell ref="B4:B5"/>
    <mergeCell ref="C4:C5"/>
    <mergeCell ref="D4:E4"/>
    <mergeCell ref="F4:F5"/>
  </mergeCells>
  <printOptions horizontalCentered="1"/>
  <pageMargins left="0.7480314960629921" right="0.7480314960629921" top="0.590551181102362" bottom="0.590551181102362" header="0.511811023622047" footer="0.511811023622047"/>
  <pageSetup fitToHeight="0" fitToWidth="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"/>
    </sheetView>
  </sheetViews>
  <sheetFormatPr defaultColWidth="10.00390625" defaultRowHeight="16.5"/>
  <cols>
    <col min="1" max="1" width="22.75390625" style="0" customWidth="1"/>
    <col min="2" max="6" width="22.875" style="0" customWidth="1"/>
    <col min="7" max="7" width="10.00390625" style="0" customWidth="1"/>
  </cols>
  <sheetData>
    <row r="1" spans="1:3" ht="19.5">
      <c r="A1" s="15" t="s">
        <v>67</v>
      </c>
      <c r="B1" s="16"/>
      <c r="C1" s="16"/>
    </row>
    <row r="2" spans="1:6" ht="19.5">
      <c r="A2" s="42" t="s">
        <v>68</v>
      </c>
      <c r="B2" s="42"/>
      <c r="C2" s="42"/>
      <c r="D2" s="42"/>
      <c r="E2" s="42"/>
      <c r="F2" s="42"/>
    </row>
    <row r="3" spans="1:6" ht="19.5">
      <c r="A3" s="16"/>
      <c r="B3" s="16"/>
      <c r="C3" s="16"/>
      <c r="F3" s="26" t="s">
        <v>2</v>
      </c>
    </row>
    <row r="4" spans="1:6" ht="19.5" customHeight="1">
      <c r="A4" s="43" t="s">
        <v>23</v>
      </c>
      <c r="B4" s="43" t="s">
        <v>52</v>
      </c>
      <c r="C4" s="43" t="s">
        <v>53</v>
      </c>
      <c r="D4" s="43" t="s">
        <v>56</v>
      </c>
      <c r="E4" s="43"/>
      <c r="F4" s="43" t="s">
        <v>26</v>
      </c>
    </row>
    <row r="5" spans="1:6" ht="19.5">
      <c r="A5" s="43"/>
      <c r="B5" s="43"/>
      <c r="C5" s="43"/>
      <c r="D5" s="17" t="s">
        <v>27</v>
      </c>
      <c r="E5" s="17" t="s">
        <v>28</v>
      </c>
      <c r="F5" s="43"/>
    </row>
    <row r="6" spans="1:6" ht="19.5" customHeight="1">
      <c r="A6" s="18" t="s">
        <v>29</v>
      </c>
      <c r="B6" s="27">
        <f>SUM(B7:B24)</f>
        <v>0</v>
      </c>
      <c r="C6" s="27">
        <f>SUM(C7:C24)</f>
        <v>0</v>
      </c>
      <c r="D6" s="27">
        <f aca="true" t="shared" si="0" ref="D6:D24">B6-C6</f>
        <v>0</v>
      </c>
      <c r="E6" s="20" t="e">
        <f aca="true" t="shared" si="1" ref="E6:E24">ROUND(D6/C6,3)</f>
        <v>#DIV/0!</v>
      </c>
      <c r="F6" s="21">
        <v>2</v>
      </c>
    </row>
    <row r="7" spans="1:6" ht="19.5" customHeight="1">
      <c r="A7" s="18" t="s">
        <v>30</v>
      </c>
      <c r="B7" s="27"/>
      <c r="C7" s="27"/>
      <c r="D7" s="27">
        <f t="shared" si="0"/>
        <v>0</v>
      </c>
      <c r="E7" s="20" t="e">
        <f t="shared" si="1"/>
        <v>#DIV/0!</v>
      </c>
      <c r="F7" s="21" t="e">
        <f aca="true" t="shared" si="2" ref="F7:F24">IF(ROUND($F$6+($E$6-E7)*0.1/2%,2)&gt;0,(IF(ROUND($F$6+($E$6-E7)*0.1/2%,2)&gt;=2.5,2.5,ROUND($F$6+($E$6-E7)*0.1/2%,2))),0)</f>
        <v>#DIV/0!</v>
      </c>
    </row>
    <row r="8" spans="1:6" ht="19.5" customHeight="1">
      <c r="A8" s="18" t="s">
        <v>31</v>
      </c>
      <c r="B8" s="27"/>
      <c r="C8" s="27"/>
      <c r="D8" s="27">
        <f t="shared" si="0"/>
        <v>0</v>
      </c>
      <c r="E8" s="20" t="e">
        <f t="shared" si="1"/>
        <v>#DIV/0!</v>
      </c>
      <c r="F8" s="21" t="e">
        <f t="shared" si="2"/>
        <v>#DIV/0!</v>
      </c>
    </row>
    <row r="9" spans="1:6" ht="19.5" customHeight="1">
      <c r="A9" s="18" t="s">
        <v>32</v>
      </c>
      <c r="B9" s="27"/>
      <c r="C9" s="27"/>
      <c r="D9" s="27">
        <f t="shared" si="0"/>
        <v>0</v>
      </c>
      <c r="E9" s="20" t="e">
        <f t="shared" si="1"/>
        <v>#DIV/0!</v>
      </c>
      <c r="F9" s="21" t="e">
        <f t="shared" si="2"/>
        <v>#DIV/0!</v>
      </c>
    </row>
    <row r="10" spans="1:6" ht="19.5" customHeight="1">
      <c r="A10" s="18" t="s">
        <v>33</v>
      </c>
      <c r="B10" s="27"/>
      <c r="C10" s="27"/>
      <c r="D10" s="27">
        <f t="shared" si="0"/>
        <v>0</v>
      </c>
      <c r="E10" s="20" t="e">
        <f t="shared" si="1"/>
        <v>#DIV/0!</v>
      </c>
      <c r="F10" s="21" t="e">
        <f t="shared" si="2"/>
        <v>#DIV/0!</v>
      </c>
    </row>
    <row r="11" spans="1:6" ht="19.5" customHeight="1">
      <c r="A11" s="18" t="s">
        <v>34</v>
      </c>
      <c r="B11" s="27"/>
      <c r="C11" s="27"/>
      <c r="D11" s="27">
        <f t="shared" si="0"/>
        <v>0</v>
      </c>
      <c r="E11" s="20" t="e">
        <f t="shared" si="1"/>
        <v>#DIV/0!</v>
      </c>
      <c r="F11" s="21" t="e">
        <f t="shared" si="2"/>
        <v>#DIV/0!</v>
      </c>
    </row>
    <row r="12" spans="1:6" ht="19.5" customHeight="1">
      <c r="A12" s="18" t="s">
        <v>35</v>
      </c>
      <c r="B12" s="27"/>
      <c r="C12" s="27"/>
      <c r="D12" s="27">
        <f t="shared" si="0"/>
        <v>0</v>
      </c>
      <c r="E12" s="20" t="e">
        <f t="shared" si="1"/>
        <v>#DIV/0!</v>
      </c>
      <c r="F12" s="21" t="e">
        <f t="shared" si="2"/>
        <v>#DIV/0!</v>
      </c>
    </row>
    <row r="13" spans="1:6" ht="19.5" customHeight="1">
      <c r="A13" s="18" t="s">
        <v>36</v>
      </c>
      <c r="B13" s="27"/>
      <c r="C13" s="27"/>
      <c r="D13" s="27">
        <f t="shared" si="0"/>
        <v>0</v>
      </c>
      <c r="E13" s="20" t="e">
        <f t="shared" si="1"/>
        <v>#DIV/0!</v>
      </c>
      <c r="F13" s="21" t="e">
        <f t="shared" si="2"/>
        <v>#DIV/0!</v>
      </c>
    </row>
    <row r="14" spans="1:6" ht="19.5" customHeight="1">
      <c r="A14" s="18" t="s">
        <v>37</v>
      </c>
      <c r="B14" s="27"/>
      <c r="C14" s="27"/>
      <c r="D14" s="27">
        <f t="shared" si="0"/>
        <v>0</v>
      </c>
      <c r="E14" s="20" t="e">
        <f t="shared" si="1"/>
        <v>#DIV/0!</v>
      </c>
      <c r="F14" s="21" t="e">
        <f t="shared" si="2"/>
        <v>#DIV/0!</v>
      </c>
    </row>
    <row r="15" spans="1:6" ht="19.5" customHeight="1">
      <c r="A15" s="18" t="s">
        <v>38</v>
      </c>
      <c r="B15" s="27"/>
      <c r="C15" s="27"/>
      <c r="D15" s="27">
        <f t="shared" si="0"/>
        <v>0</v>
      </c>
      <c r="E15" s="20" t="e">
        <f t="shared" si="1"/>
        <v>#DIV/0!</v>
      </c>
      <c r="F15" s="21" t="e">
        <f t="shared" si="2"/>
        <v>#DIV/0!</v>
      </c>
    </row>
    <row r="16" spans="1:6" ht="19.5" customHeight="1">
      <c r="A16" s="18" t="s">
        <v>39</v>
      </c>
      <c r="B16" s="27"/>
      <c r="C16" s="27"/>
      <c r="D16" s="27">
        <f t="shared" si="0"/>
        <v>0</v>
      </c>
      <c r="E16" s="20" t="e">
        <f t="shared" si="1"/>
        <v>#DIV/0!</v>
      </c>
      <c r="F16" s="21" t="e">
        <f t="shared" si="2"/>
        <v>#DIV/0!</v>
      </c>
    </row>
    <row r="17" spans="1:6" ht="19.5" customHeight="1">
      <c r="A17" s="18" t="s">
        <v>40</v>
      </c>
      <c r="B17" s="27"/>
      <c r="C17" s="27"/>
      <c r="D17" s="27">
        <f t="shared" si="0"/>
        <v>0</v>
      </c>
      <c r="E17" s="20" t="e">
        <f t="shared" si="1"/>
        <v>#DIV/0!</v>
      </c>
      <c r="F17" s="21" t="e">
        <f t="shared" si="2"/>
        <v>#DIV/0!</v>
      </c>
    </row>
    <row r="18" spans="1:6" ht="19.5" customHeight="1">
      <c r="A18" s="18" t="s">
        <v>41</v>
      </c>
      <c r="B18" s="27"/>
      <c r="C18" s="27"/>
      <c r="D18" s="27">
        <f t="shared" si="0"/>
        <v>0</v>
      </c>
      <c r="E18" s="20" t="e">
        <f t="shared" si="1"/>
        <v>#DIV/0!</v>
      </c>
      <c r="F18" s="21" t="e">
        <f t="shared" si="2"/>
        <v>#DIV/0!</v>
      </c>
    </row>
    <row r="19" spans="1:6" ht="19.5" customHeight="1">
      <c r="A19" s="18" t="s">
        <v>42</v>
      </c>
      <c r="B19" s="27"/>
      <c r="C19" s="27"/>
      <c r="D19" s="27">
        <f t="shared" si="0"/>
        <v>0</v>
      </c>
      <c r="E19" s="20" t="e">
        <f t="shared" si="1"/>
        <v>#DIV/0!</v>
      </c>
      <c r="F19" s="21" t="e">
        <f t="shared" si="2"/>
        <v>#DIV/0!</v>
      </c>
    </row>
    <row r="20" spans="1:6" ht="19.5" customHeight="1">
      <c r="A20" s="18" t="s">
        <v>43</v>
      </c>
      <c r="B20" s="27"/>
      <c r="C20" s="27"/>
      <c r="D20" s="27">
        <f t="shared" si="0"/>
        <v>0</v>
      </c>
      <c r="E20" s="20" t="e">
        <f t="shared" si="1"/>
        <v>#DIV/0!</v>
      </c>
      <c r="F20" s="21" t="e">
        <f t="shared" si="2"/>
        <v>#DIV/0!</v>
      </c>
    </row>
    <row r="21" spans="1:6" ht="19.5" customHeight="1">
      <c r="A21" s="18" t="s">
        <v>44</v>
      </c>
      <c r="B21" s="27"/>
      <c r="C21" s="27"/>
      <c r="D21" s="27">
        <f t="shared" si="0"/>
        <v>0</v>
      </c>
      <c r="E21" s="20" t="e">
        <f t="shared" si="1"/>
        <v>#DIV/0!</v>
      </c>
      <c r="F21" s="21" t="e">
        <f t="shared" si="2"/>
        <v>#DIV/0!</v>
      </c>
    </row>
    <row r="22" spans="1:6" ht="19.5" customHeight="1">
      <c r="A22" s="18" t="s">
        <v>45</v>
      </c>
      <c r="B22" s="27"/>
      <c r="C22" s="27"/>
      <c r="D22" s="27">
        <f t="shared" si="0"/>
        <v>0</v>
      </c>
      <c r="E22" s="20" t="e">
        <f t="shared" si="1"/>
        <v>#DIV/0!</v>
      </c>
      <c r="F22" s="21" t="e">
        <f t="shared" si="2"/>
        <v>#DIV/0!</v>
      </c>
    </row>
    <row r="23" spans="1:6" ht="19.5" customHeight="1">
      <c r="A23" s="18" t="s">
        <v>46</v>
      </c>
      <c r="B23" s="27"/>
      <c r="C23" s="27"/>
      <c r="D23" s="27">
        <f t="shared" si="0"/>
        <v>0</v>
      </c>
      <c r="E23" s="20" t="e">
        <f t="shared" si="1"/>
        <v>#DIV/0!</v>
      </c>
      <c r="F23" s="21" t="e">
        <f t="shared" si="2"/>
        <v>#DIV/0!</v>
      </c>
    </row>
    <row r="24" spans="1:6" ht="19.5" customHeight="1">
      <c r="A24" s="18" t="s">
        <v>47</v>
      </c>
      <c r="B24" s="27"/>
      <c r="C24" s="27"/>
      <c r="D24" s="27">
        <f t="shared" si="0"/>
        <v>0</v>
      </c>
      <c r="E24" s="20" t="e">
        <f t="shared" si="1"/>
        <v>#DIV/0!</v>
      </c>
      <c r="F24" s="21" t="e">
        <f t="shared" si="2"/>
        <v>#DIV/0!</v>
      </c>
    </row>
    <row r="25" s="23" customFormat="1" ht="15">
      <c r="A25" s="22" t="s">
        <v>69</v>
      </c>
    </row>
    <row r="26" ht="15.75">
      <c r="A26" s="25"/>
    </row>
  </sheetData>
  <sheetProtection/>
  <mergeCells count="6">
    <mergeCell ref="A2:F2"/>
    <mergeCell ref="A4:A5"/>
    <mergeCell ref="B4:B5"/>
    <mergeCell ref="C4:C5"/>
    <mergeCell ref="D4:E4"/>
    <mergeCell ref="F4:F5"/>
  </mergeCells>
  <printOptions/>
  <pageMargins left="0.7480314960629921" right="0.7480314960629921" top="0.590551181102362" bottom="0.590551181102362" header="0.511811023622047" footer="0.511811023622047"/>
  <pageSetup fitToHeight="0" fitToWidth="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"/>
    </sheetView>
  </sheetViews>
  <sheetFormatPr defaultColWidth="10.00390625" defaultRowHeight="16.5"/>
  <cols>
    <col min="1" max="1" width="22.75390625" style="0" customWidth="1"/>
    <col min="2" max="6" width="22.875" style="0" customWidth="1"/>
    <col min="7" max="7" width="10.00390625" style="0" customWidth="1"/>
  </cols>
  <sheetData>
    <row r="1" spans="1:3" ht="19.5">
      <c r="A1" s="15" t="s">
        <v>70</v>
      </c>
      <c r="B1" s="16"/>
      <c r="C1" s="16"/>
    </row>
    <row r="2" spans="1:6" ht="19.5">
      <c r="A2" s="42" t="s">
        <v>71</v>
      </c>
      <c r="B2" s="42"/>
      <c r="C2" s="42"/>
      <c r="D2" s="42"/>
      <c r="E2" s="42"/>
      <c r="F2" s="42"/>
    </row>
    <row r="3" spans="1:6" ht="19.5">
      <c r="A3" s="16"/>
      <c r="B3" s="16"/>
      <c r="C3" s="16"/>
      <c r="F3" s="26" t="s">
        <v>2</v>
      </c>
    </row>
    <row r="4" spans="1:6" ht="19.5" customHeight="1">
      <c r="A4" s="43" t="s">
        <v>23</v>
      </c>
      <c r="B4" s="43" t="s">
        <v>52</v>
      </c>
      <c r="C4" s="43" t="s">
        <v>53</v>
      </c>
      <c r="D4" s="43" t="s">
        <v>56</v>
      </c>
      <c r="E4" s="43"/>
      <c r="F4" s="43" t="s">
        <v>26</v>
      </c>
    </row>
    <row r="5" spans="1:6" ht="19.5">
      <c r="A5" s="43"/>
      <c r="B5" s="43"/>
      <c r="C5" s="43"/>
      <c r="D5" s="17" t="s">
        <v>27</v>
      </c>
      <c r="E5" s="17" t="s">
        <v>28</v>
      </c>
      <c r="F5" s="43"/>
    </row>
    <row r="6" spans="1:6" ht="19.5" customHeight="1">
      <c r="A6" s="18" t="s">
        <v>29</v>
      </c>
      <c r="B6" s="27">
        <f>SUM(B7:B24)</f>
        <v>0</v>
      </c>
      <c r="C6" s="27">
        <f>SUM(C7:C24)</f>
        <v>0</v>
      </c>
      <c r="D6" s="27">
        <f aca="true" t="shared" si="0" ref="D6:D24">B6-C6</f>
        <v>0</v>
      </c>
      <c r="E6" s="20" t="e">
        <f aca="true" t="shared" si="1" ref="E6:E24">ROUND(D6/C6,3)</f>
        <v>#DIV/0!</v>
      </c>
      <c r="F6" s="21">
        <v>2</v>
      </c>
    </row>
    <row r="7" spans="1:6" ht="19.5" customHeight="1">
      <c r="A7" s="18" t="s">
        <v>30</v>
      </c>
      <c r="B7" s="27"/>
      <c r="C7" s="27"/>
      <c r="D7" s="27">
        <f t="shared" si="0"/>
        <v>0</v>
      </c>
      <c r="E7" s="20" t="e">
        <f t="shared" si="1"/>
        <v>#DIV/0!</v>
      </c>
      <c r="F7" s="21" t="e">
        <f aca="true" t="shared" si="2" ref="F7:F24">IF(ROUND($F$6+($E$6-E7)*0.1/2%,2)&gt;0,(IF(ROUND($F$6+($E$6-E7)*0.1/2%,2)&gt;=2.5,2.5,ROUND($F$6+($E$6-E7)*0.1/2%,2))),0)</f>
        <v>#DIV/0!</v>
      </c>
    </row>
    <row r="8" spans="1:6" ht="19.5" customHeight="1">
      <c r="A8" s="18" t="s">
        <v>31</v>
      </c>
      <c r="B8" s="27"/>
      <c r="C8" s="27"/>
      <c r="D8" s="27">
        <f t="shared" si="0"/>
        <v>0</v>
      </c>
      <c r="E8" s="20" t="e">
        <f t="shared" si="1"/>
        <v>#DIV/0!</v>
      </c>
      <c r="F8" s="21" t="e">
        <f t="shared" si="2"/>
        <v>#DIV/0!</v>
      </c>
    </row>
    <row r="9" spans="1:6" ht="19.5" customHeight="1">
      <c r="A9" s="18" t="s">
        <v>32</v>
      </c>
      <c r="B9" s="27"/>
      <c r="C9" s="27"/>
      <c r="D9" s="27">
        <f t="shared" si="0"/>
        <v>0</v>
      </c>
      <c r="E9" s="20" t="e">
        <f t="shared" si="1"/>
        <v>#DIV/0!</v>
      </c>
      <c r="F9" s="21" t="e">
        <f t="shared" si="2"/>
        <v>#DIV/0!</v>
      </c>
    </row>
    <row r="10" spans="1:6" ht="19.5" customHeight="1">
      <c r="A10" s="18" t="s">
        <v>33</v>
      </c>
      <c r="B10" s="27"/>
      <c r="C10" s="27"/>
      <c r="D10" s="27">
        <f t="shared" si="0"/>
        <v>0</v>
      </c>
      <c r="E10" s="20" t="e">
        <f t="shared" si="1"/>
        <v>#DIV/0!</v>
      </c>
      <c r="F10" s="21" t="e">
        <f t="shared" si="2"/>
        <v>#DIV/0!</v>
      </c>
    </row>
    <row r="11" spans="1:6" ht="19.5" customHeight="1">
      <c r="A11" s="18" t="s">
        <v>34</v>
      </c>
      <c r="B11" s="27"/>
      <c r="C11" s="27"/>
      <c r="D11" s="27">
        <f t="shared" si="0"/>
        <v>0</v>
      </c>
      <c r="E11" s="20" t="e">
        <f t="shared" si="1"/>
        <v>#DIV/0!</v>
      </c>
      <c r="F11" s="21" t="e">
        <f t="shared" si="2"/>
        <v>#DIV/0!</v>
      </c>
    </row>
    <row r="12" spans="1:6" ht="19.5" customHeight="1">
      <c r="A12" s="18" t="s">
        <v>35</v>
      </c>
      <c r="B12" s="27"/>
      <c r="C12" s="27"/>
      <c r="D12" s="27">
        <f t="shared" si="0"/>
        <v>0</v>
      </c>
      <c r="E12" s="20" t="e">
        <f t="shared" si="1"/>
        <v>#DIV/0!</v>
      </c>
      <c r="F12" s="21" t="e">
        <f t="shared" si="2"/>
        <v>#DIV/0!</v>
      </c>
    </row>
    <row r="13" spans="1:6" ht="19.5" customHeight="1">
      <c r="A13" s="18" t="s">
        <v>36</v>
      </c>
      <c r="B13" s="27"/>
      <c r="C13" s="27"/>
      <c r="D13" s="27">
        <f t="shared" si="0"/>
        <v>0</v>
      </c>
      <c r="E13" s="20" t="e">
        <f t="shared" si="1"/>
        <v>#DIV/0!</v>
      </c>
      <c r="F13" s="21" t="e">
        <f t="shared" si="2"/>
        <v>#DIV/0!</v>
      </c>
    </row>
    <row r="14" spans="1:6" ht="19.5" customHeight="1">
      <c r="A14" s="18" t="s">
        <v>37</v>
      </c>
      <c r="B14" s="27"/>
      <c r="C14" s="27"/>
      <c r="D14" s="27">
        <f t="shared" si="0"/>
        <v>0</v>
      </c>
      <c r="E14" s="20" t="e">
        <f t="shared" si="1"/>
        <v>#DIV/0!</v>
      </c>
      <c r="F14" s="21" t="e">
        <f t="shared" si="2"/>
        <v>#DIV/0!</v>
      </c>
    </row>
    <row r="15" spans="1:6" ht="19.5" customHeight="1">
      <c r="A15" s="18" t="s">
        <v>38</v>
      </c>
      <c r="B15" s="27"/>
      <c r="C15" s="27"/>
      <c r="D15" s="27">
        <f t="shared" si="0"/>
        <v>0</v>
      </c>
      <c r="E15" s="20" t="e">
        <f t="shared" si="1"/>
        <v>#DIV/0!</v>
      </c>
      <c r="F15" s="21" t="e">
        <f t="shared" si="2"/>
        <v>#DIV/0!</v>
      </c>
    </row>
    <row r="16" spans="1:6" ht="19.5" customHeight="1">
      <c r="A16" s="18" t="s">
        <v>39</v>
      </c>
      <c r="B16" s="27"/>
      <c r="C16" s="27"/>
      <c r="D16" s="27">
        <f t="shared" si="0"/>
        <v>0</v>
      </c>
      <c r="E16" s="20" t="e">
        <f t="shared" si="1"/>
        <v>#DIV/0!</v>
      </c>
      <c r="F16" s="21" t="e">
        <f t="shared" si="2"/>
        <v>#DIV/0!</v>
      </c>
    </row>
    <row r="17" spans="1:6" ht="19.5" customHeight="1">
      <c r="A17" s="18" t="s">
        <v>40</v>
      </c>
      <c r="B17" s="27"/>
      <c r="C17" s="27"/>
      <c r="D17" s="27">
        <f t="shared" si="0"/>
        <v>0</v>
      </c>
      <c r="E17" s="20" t="e">
        <f t="shared" si="1"/>
        <v>#DIV/0!</v>
      </c>
      <c r="F17" s="21" t="e">
        <f t="shared" si="2"/>
        <v>#DIV/0!</v>
      </c>
    </row>
    <row r="18" spans="1:6" ht="19.5" customHeight="1">
      <c r="A18" s="18" t="s">
        <v>41</v>
      </c>
      <c r="B18" s="27"/>
      <c r="C18" s="27"/>
      <c r="D18" s="27">
        <f t="shared" si="0"/>
        <v>0</v>
      </c>
      <c r="E18" s="20" t="e">
        <f t="shared" si="1"/>
        <v>#DIV/0!</v>
      </c>
      <c r="F18" s="21" t="e">
        <f t="shared" si="2"/>
        <v>#DIV/0!</v>
      </c>
    </row>
    <row r="19" spans="1:6" ht="19.5" customHeight="1">
      <c r="A19" s="18" t="s">
        <v>42</v>
      </c>
      <c r="B19" s="27"/>
      <c r="C19" s="27"/>
      <c r="D19" s="27">
        <f t="shared" si="0"/>
        <v>0</v>
      </c>
      <c r="E19" s="20" t="e">
        <f t="shared" si="1"/>
        <v>#DIV/0!</v>
      </c>
      <c r="F19" s="21" t="e">
        <f t="shared" si="2"/>
        <v>#DIV/0!</v>
      </c>
    </row>
    <row r="20" spans="1:6" ht="19.5" customHeight="1">
      <c r="A20" s="18" t="s">
        <v>43</v>
      </c>
      <c r="B20" s="27"/>
      <c r="C20" s="27"/>
      <c r="D20" s="27">
        <f t="shared" si="0"/>
        <v>0</v>
      </c>
      <c r="E20" s="20" t="e">
        <f t="shared" si="1"/>
        <v>#DIV/0!</v>
      </c>
      <c r="F20" s="21" t="e">
        <f t="shared" si="2"/>
        <v>#DIV/0!</v>
      </c>
    </row>
    <row r="21" spans="1:6" ht="19.5" customHeight="1">
      <c r="A21" s="18" t="s">
        <v>44</v>
      </c>
      <c r="B21" s="27"/>
      <c r="C21" s="27"/>
      <c r="D21" s="27">
        <f t="shared" si="0"/>
        <v>0</v>
      </c>
      <c r="E21" s="20" t="e">
        <f t="shared" si="1"/>
        <v>#DIV/0!</v>
      </c>
      <c r="F21" s="21" t="e">
        <f t="shared" si="2"/>
        <v>#DIV/0!</v>
      </c>
    </row>
    <row r="22" spans="1:6" ht="19.5" customHeight="1">
      <c r="A22" s="18" t="s">
        <v>45</v>
      </c>
      <c r="B22" s="27"/>
      <c r="C22" s="27"/>
      <c r="D22" s="27">
        <f t="shared" si="0"/>
        <v>0</v>
      </c>
      <c r="E22" s="20" t="e">
        <f t="shared" si="1"/>
        <v>#DIV/0!</v>
      </c>
      <c r="F22" s="21" t="e">
        <f t="shared" si="2"/>
        <v>#DIV/0!</v>
      </c>
    </row>
    <row r="23" spans="1:6" ht="19.5" customHeight="1">
      <c r="A23" s="18" t="s">
        <v>46</v>
      </c>
      <c r="B23" s="27"/>
      <c r="C23" s="27"/>
      <c r="D23" s="27">
        <f t="shared" si="0"/>
        <v>0</v>
      </c>
      <c r="E23" s="20" t="e">
        <f t="shared" si="1"/>
        <v>#DIV/0!</v>
      </c>
      <c r="F23" s="21" t="e">
        <f t="shared" si="2"/>
        <v>#DIV/0!</v>
      </c>
    </row>
    <row r="24" spans="1:6" ht="19.5" customHeight="1">
      <c r="A24" s="18" t="s">
        <v>47</v>
      </c>
      <c r="B24" s="27"/>
      <c r="C24" s="27"/>
      <c r="D24" s="27">
        <f t="shared" si="0"/>
        <v>0</v>
      </c>
      <c r="E24" s="20" t="e">
        <f t="shared" si="1"/>
        <v>#DIV/0!</v>
      </c>
      <c r="F24" s="21" t="e">
        <f t="shared" si="2"/>
        <v>#DIV/0!</v>
      </c>
    </row>
    <row r="25" s="23" customFormat="1" ht="15">
      <c r="A25" s="22" t="s">
        <v>72</v>
      </c>
    </row>
    <row r="26" ht="15.75">
      <c r="A26" s="25"/>
    </row>
  </sheetData>
  <sheetProtection/>
  <mergeCells count="6">
    <mergeCell ref="A2:F2"/>
    <mergeCell ref="A4:A5"/>
    <mergeCell ref="B4:B5"/>
    <mergeCell ref="C4:C5"/>
    <mergeCell ref="D4:E4"/>
    <mergeCell ref="F4:F5"/>
  </mergeCells>
  <printOptions horizontalCentered="1"/>
  <pageMargins left="0.551181102362205" right="0.551181102362205" top="0.590551181102362" bottom="0.590551181102362" header="0.511811023622047" footer="0.511811023622047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q221119993_陳金紅</dc:creator>
  <cp:keywords/>
  <dc:description/>
  <cp:lastModifiedBy>USER</cp:lastModifiedBy>
  <cp:lastPrinted>2023-06-29T06:07:33Z</cp:lastPrinted>
  <dcterms:created xsi:type="dcterms:W3CDTF">2004-02-16T07:04:25Z</dcterms:created>
  <dcterms:modified xsi:type="dcterms:W3CDTF">2023-06-29T06:08:50Z</dcterms:modified>
  <cp:category/>
  <cp:version/>
  <cp:contentType/>
  <cp:contentStatus/>
</cp:coreProperties>
</file>